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94d7aa568c7815d/Documents/1Work/Skillshare Udemy/Excel Power Query/"/>
    </mc:Choice>
  </mc:AlternateContent>
  <xr:revisionPtr revIDLastSave="261" documentId="8_{FA9E79A5-3CC0-4417-9FCA-DDFBA32908E9}" xr6:coauthVersionLast="47" xr6:coauthVersionMax="47" xr10:uidLastSave="{A6B3EFB6-112A-414F-86DC-9DB8F8156CD5}"/>
  <bookViews>
    <workbookView xWindow="28680" yWindow="-120" windowWidth="19440" windowHeight="14880" activeTab="2" xr2:uid="{BC708FD2-2A88-4E00-AF75-6504D0CA7DE6}"/>
  </bookViews>
  <sheets>
    <sheet name="Budget" sheetId="1" r:id="rId1"/>
    <sheet name="Branch 1" sheetId="2" r:id="rId2"/>
    <sheet name="Branch 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3" l="1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6" i="3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6" i="2"/>
  <c r="E45" i="2"/>
  <c r="F44" i="1"/>
  <c r="D44" i="1"/>
  <c r="D45" i="3"/>
  <c r="D45" i="2"/>
  <c r="F43" i="1"/>
  <c r="F42" i="1"/>
  <c r="F41" i="1"/>
  <c r="F40" i="1"/>
  <c r="F39" i="1"/>
  <c r="F38" i="1"/>
  <c r="F37" i="1"/>
  <c r="F36" i="1"/>
  <c r="F35" i="1"/>
  <c r="F9" i="1"/>
  <c r="F10" i="1"/>
  <c r="F11" i="1"/>
  <c r="F15" i="1"/>
  <c r="F16" i="1"/>
  <c r="F17" i="1"/>
  <c r="F21" i="1"/>
  <c r="F22" i="1"/>
  <c r="F23" i="1"/>
  <c r="F27" i="1"/>
  <c r="F28" i="1"/>
  <c r="F29" i="1"/>
  <c r="F33" i="1"/>
  <c r="F34" i="1"/>
  <c r="F7" i="1"/>
  <c r="F8" i="1"/>
  <c r="F12" i="1"/>
  <c r="F13" i="1"/>
  <c r="F14" i="1"/>
  <c r="F18" i="1"/>
  <c r="F19" i="1"/>
  <c r="F20" i="1"/>
  <c r="F24" i="1"/>
  <c r="F25" i="1"/>
  <c r="F26" i="1"/>
  <c r="F30" i="1"/>
  <c r="F31" i="1"/>
  <c r="F32" i="1"/>
  <c r="F6" i="1"/>
  <c r="E45" i="3" l="1"/>
</calcChain>
</file>

<file path=xl/sharedStrings.xml><?xml version="1.0" encoding="utf-8"?>
<sst xmlns="http://schemas.openxmlformats.org/spreadsheetml/2006/main" count="256" uniqueCount="54">
  <si>
    <t>Colorado Rapids</t>
  </si>
  <si>
    <t>Vancouver Whitecaps</t>
  </si>
  <si>
    <t>DC United</t>
  </si>
  <si>
    <t>Los Angeles Galaxy</t>
  </si>
  <si>
    <t>San Jose Earthquakes</t>
  </si>
  <si>
    <t>FC Dallas</t>
  </si>
  <si>
    <t>Chivas USA</t>
  </si>
  <si>
    <t>Portland Timbers</t>
  </si>
  <si>
    <t>Club de Foot Montreal</t>
  </si>
  <si>
    <t>Sporting Kansas City</t>
  </si>
  <si>
    <t>Real Salt Lake</t>
  </si>
  <si>
    <t>Seattle Sounders</t>
  </si>
  <si>
    <t>Philadelphia Union</t>
  </si>
  <si>
    <t>Toronto FC</t>
  </si>
  <si>
    <t>Columbus Crew</t>
  </si>
  <si>
    <t>New England Revolution</t>
  </si>
  <si>
    <t>Chicago Fire</t>
  </si>
  <si>
    <t>New York Red Bulls</t>
  </si>
  <si>
    <t>Houston Dynamo</t>
  </si>
  <si>
    <t>Orlando City</t>
  </si>
  <si>
    <t>New York City</t>
  </si>
  <si>
    <t>Atlanta United</t>
  </si>
  <si>
    <t>Minnesota United</t>
  </si>
  <si>
    <t>Los Angeles FC</t>
  </si>
  <si>
    <t>FC Cincinnati</t>
  </si>
  <si>
    <t>Atlanta Utd</t>
  </si>
  <si>
    <t>Nashville SC</t>
  </si>
  <si>
    <t>Inter Miami</t>
  </si>
  <si>
    <t>Austin FC</t>
  </si>
  <si>
    <t>Budgeted Sales Number</t>
  </si>
  <si>
    <t>Budgeted Sales Price $</t>
  </si>
  <si>
    <t>Budgeted Sales Income $</t>
  </si>
  <si>
    <t>TOTAL</t>
  </si>
  <si>
    <t>Child Boots</t>
  </si>
  <si>
    <t>Junior Boots</t>
  </si>
  <si>
    <t>Junior Premium Boots</t>
  </si>
  <si>
    <t>Male Standard Boots</t>
  </si>
  <si>
    <t>Male Premium Boots</t>
  </si>
  <si>
    <t>Male Deluxe Boots</t>
  </si>
  <si>
    <t>Female Standard Boots</t>
  </si>
  <si>
    <t>Female Premium Boots</t>
  </si>
  <si>
    <t>Female Deluxe Boots</t>
  </si>
  <si>
    <t>Budget</t>
  </si>
  <si>
    <t>Branch 1 Actual Sales</t>
  </si>
  <si>
    <t xml:space="preserve"> Sales Number</t>
  </si>
  <si>
    <t xml:space="preserve"> Sales Income $</t>
  </si>
  <si>
    <t>Average Sales Price $</t>
  </si>
  <si>
    <t>Branch 2 Actual Sales</t>
  </si>
  <si>
    <t>Product Type</t>
  </si>
  <si>
    <t>Shirts</t>
  </si>
  <si>
    <t>Boots</t>
  </si>
  <si>
    <t>Limited Edition Boots</t>
  </si>
  <si>
    <t>Football Fanatics Retail Company</t>
  </si>
  <si>
    <t>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</si>
</sst>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5" fillId="0" borderId="0" xfId="0" applyFont="1"/>
    <xf numFmtId="49" fontId="3" fillId="0" borderId="0" xfId="0" applyNumberFormat="1" applyFont="1" applyAlignment="1">
      <alignment horizontal="center" vertical="top" wrapText="1"/>
    </xf>
    <xf numFmtId="164" fontId="2" fillId="0" borderId="0" xfId="1" applyNumberFormat="1" applyFont="1"/>
    <xf numFmtId="43" fontId="2" fillId="0" borderId="0" xfId="0" applyNumberFormat="1" applyFont="1"/>
    <xf numFmtId="0" fontId="2" fillId="0" borderId="1" xfId="0" applyFont="1" applyBorder="1"/>
    <xf numFmtId="164" fontId="2" fillId="0" borderId="1" xfId="0" applyNumberFormat="1" applyFont="1" applyBorder="1"/>
    <xf numFmtId="43" fontId="2" fillId="0" borderId="1" xfId="0" applyNumberFormat="1" applyFont="1" applyBorder="1"/>
    <xf numFmtId="43" fontId="2" fillId="0" borderId="0" xfId="1" applyFont="1"/>
    <xf numFmtId="0" fontId="2" fillId="0" borderId="0" xfId="0" applyFont="1" applyAlignment="1">
      <alignment horizontal="center"/>
    </xf>
    <xf numFmtId="0" fontId="0" fillId="0" borderId="1" xfId="0" applyBorder="1"/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4248A-0CEF-46DE-B36C-32D7471193B4}">
  <dimension ref="B1:G45"/>
  <sheetViews>
    <sheetView workbookViewId="0">
      <selection activeCell="B6" sqref="B6"/>
    </sheetView>
  </sheetViews>
  <sheetFormatPr defaultColWidth="10.7109375" defaultRowHeight="15" x14ac:dyDescent="0.25"/>
  <cols>
    <col min="1" max="1" width="4.140625" style="1" customWidth="1"/>
    <col min="2" max="2" width="23.140625" bestFit="1" customWidth="1"/>
    <col min="3" max="3" width="14.7109375" bestFit="1" customWidth="1"/>
    <col min="4" max="5" width="12.7109375" style="1" customWidth="1"/>
    <col min="6" max="6" width="14.5703125" style="1" bestFit="1" customWidth="1"/>
    <col min="7" max="7" width="6.7109375" style="1" customWidth="1"/>
    <col min="8" max="16384" width="10.7109375" style="1"/>
  </cols>
  <sheetData>
    <row r="1" spans="2:7" ht="18" x14ac:dyDescent="0.25">
      <c r="B1" s="2" t="s">
        <v>52</v>
      </c>
      <c r="C1" s="2"/>
    </row>
    <row r="2" spans="2:7" ht="18" x14ac:dyDescent="0.25">
      <c r="B2" s="2"/>
      <c r="C2" s="2"/>
    </row>
    <row r="3" spans="2:7" ht="18" x14ac:dyDescent="0.25">
      <c r="B3" s="2" t="s">
        <v>42</v>
      </c>
      <c r="C3" s="2"/>
    </row>
    <row r="4" spans="2:7" ht="14.25" x14ac:dyDescent="0.2">
      <c r="B4" s="1"/>
      <c r="C4" s="1"/>
    </row>
    <row r="5" spans="2:7" ht="45" x14ac:dyDescent="0.2">
      <c r="B5" s="3" t="s">
        <v>53</v>
      </c>
      <c r="C5" s="3" t="s">
        <v>48</v>
      </c>
      <c r="D5" s="3" t="s">
        <v>29</v>
      </c>
      <c r="E5" s="3" t="s">
        <v>30</v>
      </c>
      <c r="F5" s="3" t="s">
        <v>31</v>
      </c>
      <c r="G5" s="3"/>
    </row>
    <row r="6" spans="2:7" ht="14.25" x14ac:dyDescent="0.2">
      <c r="B6" s="1" t="s">
        <v>0</v>
      </c>
      <c r="C6" s="10" t="s">
        <v>49</v>
      </c>
      <c r="D6" s="4">
        <v>2066</v>
      </c>
      <c r="E6" s="1">
        <v>19.989999999999998</v>
      </c>
      <c r="F6" s="5">
        <f>E6*D6</f>
        <v>41299.339999999997</v>
      </c>
    </row>
    <row r="7" spans="2:7" ht="14.25" x14ac:dyDescent="0.2">
      <c r="B7" s="1" t="s">
        <v>1</v>
      </c>
      <c r="C7" s="10" t="s">
        <v>49</v>
      </c>
      <c r="D7" s="4">
        <v>1294</v>
      </c>
      <c r="E7" s="1">
        <v>24.99</v>
      </c>
      <c r="F7" s="5">
        <f t="shared" ref="F7:F34" si="0">E7*D7</f>
        <v>32337.059999999998</v>
      </c>
    </row>
    <row r="8" spans="2:7" ht="14.25" x14ac:dyDescent="0.2">
      <c r="B8" s="1" t="s">
        <v>2</v>
      </c>
      <c r="C8" s="10" t="s">
        <v>49</v>
      </c>
      <c r="D8" s="4">
        <v>4506</v>
      </c>
      <c r="E8" s="1">
        <v>24.99</v>
      </c>
      <c r="F8" s="5">
        <f t="shared" si="0"/>
        <v>112604.93999999999</v>
      </c>
    </row>
    <row r="9" spans="2:7" ht="14.25" x14ac:dyDescent="0.2">
      <c r="B9" s="1" t="s">
        <v>3</v>
      </c>
      <c r="C9" s="10" t="s">
        <v>49</v>
      </c>
      <c r="D9" s="4">
        <v>1328</v>
      </c>
      <c r="E9" s="1">
        <v>29.99</v>
      </c>
      <c r="F9" s="5">
        <f t="shared" si="0"/>
        <v>39826.720000000001</v>
      </c>
    </row>
    <row r="10" spans="2:7" ht="14.25" x14ac:dyDescent="0.2">
      <c r="B10" s="1" t="s">
        <v>4</v>
      </c>
      <c r="C10" s="10" t="s">
        <v>49</v>
      </c>
      <c r="D10" s="4">
        <v>2503</v>
      </c>
      <c r="E10" s="1">
        <v>24.99</v>
      </c>
      <c r="F10" s="5">
        <f t="shared" si="0"/>
        <v>62549.969999999994</v>
      </c>
    </row>
    <row r="11" spans="2:7" ht="14.25" x14ac:dyDescent="0.2">
      <c r="B11" s="1" t="s">
        <v>5</v>
      </c>
      <c r="C11" s="10" t="s">
        <v>49</v>
      </c>
      <c r="D11" s="4">
        <v>3079</v>
      </c>
      <c r="E11" s="1">
        <v>24.99</v>
      </c>
      <c r="F11" s="5">
        <f t="shared" si="0"/>
        <v>76944.209999999992</v>
      </c>
    </row>
    <row r="12" spans="2:7" ht="14.25" x14ac:dyDescent="0.2">
      <c r="B12" s="1" t="s">
        <v>6</v>
      </c>
      <c r="C12" s="10" t="s">
        <v>49</v>
      </c>
      <c r="D12" s="4">
        <v>4291</v>
      </c>
      <c r="E12" s="1">
        <v>29.99</v>
      </c>
      <c r="F12" s="5">
        <f t="shared" si="0"/>
        <v>128687.09</v>
      </c>
    </row>
    <row r="13" spans="2:7" ht="14.25" x14ac:dyDescent="0.2">
      <c r="B13" s="1" t="s">
        <v>7</v>
      </c>
      <c r="C13" s="10" t="s">
        <v>49</v>
      </c>
      <c r="D13" s="4">
        <v>3347</v>
      </c>
      <c r="E13" s="1">
        <v>29.99</v>
      </c>
      <c r="F13" s="5">
        <f t="shared" si="0"/>
        <v>100376.53</v>
      </c>
    </row>
    <row r="14" spans="2:7" ht="14.25" x14ac:dyDescent="0.2">
      <c r="B14" s="1" t="s">
        <v>8</v>
      </c>
      <c r="C14" s="10" t="s">
        <v>49</v>
      </c>
      <c r="D14" s="4">
        <v>4567</v>
      </c>
      <c r="E14" s="1">
        <v>19.989999999999998</v>
      </c>
      <c r="F14" s="5">
        <f t="shared" si="0"/>
        <v>91294.329999999987</v>
      </c>
    </row>
    <row r="15" spans="2:7" ht="14.25" x14ac:dyDescent="0.2">
      <c r="B15" s="1" t="s">
        <v>9</v>
      </c>
      <c r="C15" s="10" t="s">
        <v>49</v>
      </c>
      <c r="D15" s="4">
        <v>1584</v>
      </c>
      <c r="E15" s="1">
        <v>24.99</v>
      </c>
      <c r="F15" s="5">
        <f t="shared" si="0"/>
        <v>39584.159999999996</v>
      </c>
    </row>
    <row r="16" spans="2:7" ht="14.25" x14ac:dyDescent="0.2">
      <c r="B16" s="1" t="s">
        <v>10</v>
      </c>
      <c r="C16" s="10" t="s">
        <v>49</v>
      </c>
      <c r="D16" s="4">
        <v>2914</v>
      </c>
      <c r="E16" s="1">
        <v>24.99</v>
      </c>
      <c r="F16" s="5">
        <f t="shared" si="0"/>
        <v>72820.86</v>
      </c>
    </row>
    <row r="17" spans="2:6" ht="14.25" x14ac:dyDescent="0.2">
      <c r="B17" s="1" t="s">
        <v>11</v>
      </c>
      <c r="C17" s="10" t="s">
        <v>49</v>
      </c>
      <c r="D17" s="4">
        <v>1678</v>
      </c>
      <c r="E17" s="1">
        <v>29.99</v>
      </c>
      <c r="F17" s="5">
        <f t="shared" si="0"/>
        <v>50323.219999999994</v>
      </c>
    </row>
    <row r="18" spans="2:6" ht="14.25" x14ac:dyDescent="0.2">
      <c r="B18" s="1" t="s">
        <v>12</v>
      </c>
      <c r="C18" s="10" t="s">
        <v>49</v>
      </c>
      <c r="D18" s="4">
        <v>1878</v>
      </c>
      <c r="E18" s="1">
        <v>24.99</v>
      </c>
      <c r="F18" s="5">
        <f t="shared" si="0"/>
        <v>46931.219999999994</v>
      </c>
    </row>
    <row r="19" spans="2:6" ht="14.25" x14ac:dyDescent="0.2">
      <c r="B19" s="1" t="s">
        <v>13</v>
      </c>
      <c r="C19" s="10" t="s">
        <v>49</v>
      </c>
      <c r="D19" s="4">
        <v>2767</v>
      </c>
      <c r="E19" s="1">
        <v>24.99</v>
      </c>
      <c r="F19" s="5">
        <f t="shared" si="0"/>
        <v>69147.33</v>
      </c>
    </row>
    <row r="20" spans="2:6" ht="14.25" x14ac:dyDescent="0.2">
      <c r="B20" s="1" t="s">
        <v>14</v>
      </c>
      <c r="C20" s="10" t="s">
        <v>49</v>
      </c>
      <c r="D20" s="4">
        <v>3427</v>
      </c>
      <c r="E20" s="1">
        <v>29.99</v>
      </c>
      <c r="F20" s="5">
        <f t="shared" si="0"/>
        <v>102775.73</v>
      </c>
    </row>
    <row r="21" spans="2:6" ht="14.25" x14ac:dyDescent="0.2">
      <c r="B21" s="1" t="s">
        <v>15</v>
      </c>
      <c r="C21" s="10" t="s">
        <v>49</v>
      </c>
      <c r="D21" s="4">
        <v>2920</v>
      </c>
      <c r="E21" s="1">
        <v>29.99</v>
      </c>
      <c r="F21" s="5">
        <f t="shared" si="0"/>
        <v>87570.799999999988</v>
      </c>
    </row>
    <row r="22" spans="2:6" ht="14.25" x14ac:dyDescent="0.2">
      <c r="B22" s="1" t="s">
        <v>16</v>
      </c>
      <c r="C22" s="10" t="s">
        <v>49</v>
      </c>
      <c r="D22" s="4">
        <v>3648</v>
      </c>
      <c r="E22" s="1">
        <v>19.989999999999998</v>
      </c>
      <c r="F22" s="5">
        <f t="shared" si="0"/>
        <v>72923.51999999999</v>
      </c>
    </row>
    <row r="23" spans="2:6" ht="14.25" x14ac:dyDescent="0.2">
      <c r="B23" s="1" t="s">
        <v>17</v>
      </c>
      <c r="C23" s="10" t="s">
        <v>49</v>
      </c>
      <c r="D23" s="4">
        <v>1517</v>
      </c>
      <c r="E23" s="1">
        <v>24.99</v>
      </c>
      <c r="F23" s="5">
        <f t="shared" si="0"/>
        <v>37909.829999999994</v>
      </c>
    </row>
    <row r="24" spans="2:6" ht="14.25" x14ac:dyDescent="0.2">
      <c r="B24" s="1" t="s">
        <v>18</v>
      </c>
      <c r="C24" s="10" t="s">
        <v>49</v>
      </c>
      <c r="D24" s="4">
        <v>4273</v>
      </c>
      <c r="E24" s="1">
        <v>24.99</v>
      </c>
      <c r="F24" s="5">
        <f t="shared" si="0"/>
        <v>106782.26999999999</v>
      </c>
    </row>
    <row r="25" spans="2:6" ht="14.25" x14ac:dyDescent="0.2">
      <c r="B25" s="1" t="s">
        <v>19</v>
      </c>
      <c r="C25" s="10" t="s">
        <v>49</v>
      </c>
      <c r="D25" s="4">
        <v>1473</v>
      </c>
      <c r="E25" s="1">
        <v>29.99</v>
      </c>
      <c r="F25" s="5">
        <f t="shared" si="0"/>
        <v>44175.27</v>
      </c>
    </row>
    <row r="26" spans="2:6" ht="14.25" x14ac:dyDescent="0.2">
      <c r="B26" s="1" t="s">
        <v>20</v>
      </c>
      <c r="C26" s="10" t="s">
        <v>49</v>
      </c>
      <c r="D26" s="4">
        <v>1314</v>
      </c>
      <c r="E26" s="1">
        <v>24.99</v>
      </c>
      <c r="F26" s="5">
        <f t="shared" si="0"/>
        <v>32836.86</v>
      </c>
    </row>
    <row r="27" spans="2:6" ht="14.25" x14ac:dyDescent="0.2">
      <c r="B27" s="1" t="s">
        <v>21</v>
      </c>
      <c r="C27" s="10" t="s">
        <v>49</v>
      </c>
      <c r="D27" s="4">
        <v>4818</v>
      </c>
      <c r="E27" s="1">
        <v>24.99</v>
      </c>
      <c r="F27" s="5">
        <f t="shared" si="0"/>
        <v>120401.81999999999</v>
      </c>
    </row>
    <row r="28" spans="2:6" ht="14.25" x14ac:dyDescent="0.2">
      <c r="B28" s="1" t="s">
        <v>22</v>
      </c>
      <c r="C28" s="10" t="s">
        <v>49</v>
      </c>
      <c r="D28" s="4">
        <v>2560</v>
      </c>
      <c r="E28" s="1">
        <v>29.99</v>
      </c>
      <c r="F28" s="5">
        <f t="shared" si="0"/>
        <v>76774.399999999994</v>
      </c>
    </row>
    <row r="29" spans="2:6" ht="14.25" x14ac:dyDescent="0.2">
      <c r="B29" s="1" t="s">
        <v>23</v>
      </c>
      <c r="C29" s="10" t="s">
        <v>49</v>
      </c>
      <c r="D29" s="4">
        <v>1411</v>
      </c>
      <c r="E29" s="1">
        <v>29.99</v>
      </c>
      <c r="F29" s="5">
        <f t="shared" si="0"/>
        <v>42315.89</v>
      </c>
    </row>
    <row r="30" spans="2:6" ht="14.25" x14ac:dyDescent="0.2">
      <c r="B30" s="1" t="s">
        <v>24</v>
      </c>
      <c r="C30" s="10" t="s">
        <v>49</v>
      </c>
      <c r="D30" s="4">
        <v>1522</v>
      </c>
      <c r="E30" s="1">
        <v>19.989999999999998</v>
      </c>
      <c r="F30" s="5">
        <f t="shared" si="0"/>
        <v>30424.78</v>
      </c>
    </row>
    <row r="31" spans="2:6" ht="14.25" x14ac:dyDescent="0.2">
      <c r="B31" s="1" t="s">
        <v>25</v>
      </c>
      <c r="C31" s="10" t="s">
        <v>49</v>
      </c>
      <c r="D31" s="4">
        <v>793</v>
      </c>
      <c r="E31" s="1">
        <v>24.99</v>
      </c>
      <c r="F31" s="5">
        <f t="shared" si="0"/>
        <v>19817.07</v>
      </c>
    </row>
    <row r="32" spans="2:6" ht="14.25" x14ac:dyDescent="0.2">
      <c r="B32" s="1" t="s">
        <v>26</v>
      </c>
      <c r="C32" s="10" t="s">
        <v>49</v>
      </c>
      <c r="D32" s="4">
        <v>3252</v>
      </c>
      <c r="E32" s="1">
        <v>24.99</v>
      </c>
      <c r="F32" s="5">
        <f t="shared" si="0"/>
        <v>81267.48</v>
      </c>
    </row>
    <row r="33" spans="2:6" ht="14.25" x14ac:dyDescent="0.2">
      <c r="B33" s="1" t="s">
        <v>27</v>
      </c>
      <c r="C33" s="10" t="s">
        <v>49</v>
      </c>
      <c r="D33" s="4">
        <v>589</v>
      </c>
      <c r="E33" s="1">
        <v>29.99</v>
      </c>
      <c r="F33" s="5">
        <f t="shared" si="0"/>
        <v>17664.11</v>
      </c>
    </row>
    <row r="34" spans="2:6" ht="14.25" x14ac:dyDescent="0.2">
      <c r="B34" s="1" t="s">
        <v>28</v>
      </c>
      <c r="C34" s="10" t="s">
        <v>49</v>
      </c>
      <c r="D34" s="4">
        <v>1323</v>
      </c>
      <c r="E34" s="1">
        <v>24.99</v>
      </c>
      <c r="F34" s="5">
        <f t="shared" si="0"/>
        <v>33061.769999999997</v>
      </c>
    </row>
    <row r="35" spans="2:6" ht="14.25" x14ac:dyDescent="0.2">
      <c r="B35" s="1" t="s">
        <v>33</v>
      </c>
      <c r="C35" s="10" t="s">
        <v>50</v>
      </c>
      <c r="D35" s="4">
        <v>2175</v>
      </c>
      <c r="E35" s="1">
        <v>39.99</v>
      </c>
      <c r="F35" s="5">
        <f>E35*D35</f>
        <v>86978.25</v>
      </c>
    </row>
    <row r="36" spans="2:6" ht="14.25" x14ac:dyDescent="0.2">
      <c r="B36" s="1" t="s">
        <v>34</v>
      </c>
      <c r="C36" s="10" t="s">
        <v>50</v>
      </c>
      <c r="D36" s="4">
        <v>9482</v>
      </c>
      <c r="E36" s="1">
        <v>45.99</v>
      </c>
      <c r="F36" s="5">
        <f t="shared" ref="F36:F43" si="1">E36*D36</f>
        <v>436077.18</v>
      </c>
    </row>
    <row r="37" spans="2:6" ht="14.25" x14ac:dyDescent="0.2">
      <c r="B37" s="1" t="s">
        <v>35</v>
      </c>
      <c r="C37" s="10" t="s">
        <v>50</v>
      </c>
      <c r="D37" s="4">
        <v>4057</v>
      </c>
      <c r="E37" s="1">
        <v>59.99</v>
      </c>
      <c r="F37" s="5">
        <f t="shared" si="1"/>
        <v>243379.43000000002</v>
      </c>
    </row>
    <row r="38" spans="2:6" ht="14.25" x14ac:dyDescent="0.2">
      <c r="B38" s="1" t="s">
        <v>36</v>
      </c>
      <c r="C38" s="10" t="s">
        <v>50</v>
      </c>
      <c r="D38" s="4">
        <v>15938</v>
      </c>
      <c r="E38" s="1">
        <v>54.99</v>
      </c>
      <c r="F38" s="5">
        <f t="shared" si="1"/>
        <v>876430.62</v>
      </c>
    </row>
    <row r="39" spans="2:6" ht="14.25" x14ac:dyDescent="0.2">
      <c r="B39" s="1" t="s">
        <v>37</v>
      </c>
      <c r="C39" s="10" t="s">
        <v>50</v>
      </c>
      <c r="D39" s="4">
        <v>9816</v>
      </c>
      <c r="E39" s="1">
        <v>79.989999999999995</v>
      </c>
      <c r="F39" s="5">
        <f t="shared" si="1"/>
        <v>785181.84</v>
      </c>
    </row>
    <row r="40" spans="2:6" ht="14.25" x14ac:dyDescent="0.2">
      <c r="B40" s="1" t="s">
        <v>38</v>
      </c>
      <c r="C40" s="10" t="s">
        <v>50</v>
      </c>
      <c r="D40" s="4">
        <v>13457</v>
      </c>
      <c r="E40" s="1">
        <v>99.99</v>
      </c>
      <c r="F40" s="5">
        <f t="shared" si="1"/>
        <v>1345565.43</v>
      </c>
    </row>
    <row r="41" spans="2:6" ht="14.25" x14ac:dyDescent="0.2">
      <c r="B41" s="1" t="s">
        <v>39</v>
      </c>
      <c r="C41" s="10" t="s">
        <v>50</v>
      </c>
      <c r="D41" s="4">
        <v>11060</v>
      </c>
      <c r="E41" s="1">
        <v>54.99</v>
      </c>
      <c r="F41" s="5">
        <f t="shared" si="1"/>
        <v>608189.4</v>
      </c>
    </row>
    <row r="42" spans="2:6" ht="14.25" x14ac:dyDescent="0.2">
      <c r="B42" s="1" t="s">
        <v>40</v>
      </c>
      <c r="C42" s="10" t="s">
        <v>50</v>
      </c>
      <c r="D42" s="4">
        <v>9878</v>
      </c>
      <c r="E42" s="1">
        <v>79.989999999999995</v>
      </c>
      <c r="F42" s="5">
        <f t="shared" si="1"/>
        <v>790141.22</v>
      </c>
    </row>
    <row r="43" spans="2:6" ht="14.25" x14ac:dyDescent="0.2">
      <c r="B43" s="1" t="s">
        <v>41</v>
      </c>
      <c r="C43" s="10" t="s">
        <v>50</v>
      </c>
      <c r="D43" s="4">
        <v>10420</v>
      </c>
      <c r="E43" s="1">
        <v>99.99</v>
      </c>
      <c r="F43" s="5">
        <f t="shared" si="1"/>
        <v>1041895.7999999999</v>
      </c>
    </row>
    <row r="44" spans="2:6" ht="16.5" thickBot="1" x14ac:dyDescent="0.3">
      <c r="B44" s="12" t="s">
        <v>32</v>
      </c>
      <c r="C44" s="13"/>
      <c r="D44" s="7">
        <f>SUM(D6:D43)</f>
        <v>158925</v>
      </c>
      <c r="E44" s="6"/>
      <c r="F44" s="8">
        <f>SUM(F6:F43)</f>
        <v>8085267.75</v>
      </c>
    </row>
    <row r="45" spans="2:6" ht="15.75" thickTop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74F9E-F815-4C6E-AE0F-D5150E083CDB}">
  <dimension ref="B1:M46"/>
  <sheetViews>
    <sheetView workbookViewId="0">
      <selection activeCell="B6" sqref="B6"/>
    </sheetView>
  </sheetViews>
  <sheetFormatPr defaultColWidth="10.7109375" defaultRowHeight="15" x14ac:dyDescent="0.25"/>
  <cols>
    <col min="1" max="1" width="4.140625" style="1" customWidth="1"/>
    <col min="2" max="2" width="23.140625" bestFit="1" customWidth="1"/>
    <col min="3" max="3" width="14.7109375" bestFit="1" customWidth="1"/>
    <col min="4" max="4" width="12.7109375" style="1" customWidth="1"/>
    <col min="5" max="5" width="14.5703125" style="1" bestFit="1" customWidth="1"/>
    <col min="6" max="6" width="12.7109375" style="1" customWidth="1"/>
    <col min="7" max="7" width="6.7109375" style="1" customWidth="1"/>
    <col min="8" max="11" width="10.7109375" style="1"/>
    <col min="12" max="12" width="11.5703125" style="1" bestFit="1" customWidth="1"/>
    <col min="13" max="16384" width="10.7109375" style="1"/>
  </cols>
  <sheetData>
    <row r="1" spans="2:13" ht="18" x14ac:dyDescent="0.25">
      <c r="B1" s="2" t="s">
        <v>52</v>
      </c>
      <c r="C1" s="2"/>
    </row>
    <row r="2" spans="2:13" ht="18" x14ac:dyDescent="0.25">
      <c r="B2" s="2"/>
      <c r="C2" s="2"/>
    </row>
    <row r="3" spans="2:13" ht="18" x14ac:dyDescent="0.25">
      <c r="B3" s="2" t="s">
        <v>43</v>
      </c>
      <c r="C3" s="2"/>
    </row>
    <row r="4" spans="2:13" ht="14.25" x14ac:dyDescent="0.2">
      <c r="B4" s="1"/>
      <c r="C4" s="1"/>
    </row>
    <row r="5" spans="2:13" ht="45" x14ac:dyDescent="0.2">
      <c r="B5" s="3" t="s">
        <v>53</v>
      </c>
      <c r="C5" s="3" t="s">
        <v>48</v>
      </c>
      <c r="D5" s="3" t="s">
        <v>44</v>
      </c>
      <c r="E5" s="3" t="s">
        <v>45</v>
      </c>
      <c r="F5" s="3" t="s">
        <v>46</v>
      </c>
      <c r="G5" s="3"/>
    </row>
    <row r="6" spans="2:13" ht="14.25" x14ac:dyDescent="0.2">
      <c r="B6" s="1" t="s">
        <v>0</v>
      </c>
      <c r="C6" s="10" t="s">
        <v>49</v>
      </c>
      <c r="D6" s="4">
        <v>764.42</v>
      </c>
      <c r="E6" s="5">
        <v>11918.989523999999</v>
      </c>
      <c r="F6" s="9">
        <f>E6/D6</f>
        <v>15.592199999999998</v>
      </c>
      <c r="K6" s="4"/>
      <c r="L6" s="5"/>
      <c r="M6" s="5"/>
    </row>
    <row r="7" spans="2:13" ht="14.25" x14ac:dyDescent="0.2">
      <c r="B7" s="1" t="s">
        <v>1</v>
      </c>
      <c r="C7" s="10" t="s">
        <v>49</v>
      </c>
      <c r="D7" s="4">
        <v>517.6</v>
      </c>
      <c r="E7" s="5">
        <v>10218.510960000001</v>
      </c>
      <c r="F7" s="9">
        <f t="shared" ref="F7:F44" si="0">E7/D7</f>
        <v>19.742100000000001</v>
      </c>
      <c r="K7" s="4"/>
      <c r="L7" s="5"/>
      <c r="M7" s="5"/>
    </row>
    <row r="8" spans="2:13" ht="14.25" x14ac:dyDescent="0.2">
      <c r="B8" s="1" t="s">
        <v>2</v>
      </c>
      <c r="C8" s="10" t="s">
        <v>49</v>
      </c>
      <c r="D8" s="4">
        <v>1667.22</v>
      </c>
      <c r="E8" s="5">
        <v>30414.594293999999</v>
      </c>
      <c r="F8" s="9">
        <f t="shared" si="0"/>
        <v>18.242699999999999</v>
      </c>
      <c r="K8" s="4"/>
      <c r="L8" s="5"/>
      <c r="M8" s="5"/>
    </row>
    <row r="9" spans="2:13" ht="14.25" x14ac:dyDescent="0.2">
      <c r="B9" s="1" t="s">
        <v>3</v>
      </c>
      <c r="C9" s="10" t="s">
        <v>49</v>
      </c>
      <c r="D9" s="4">
        <v>557.76</v>
      </c>
      <c r="E9" s="5">
        <v>15723.589055999997</v>
      </c>
      <c r="F9" s="9">
        <f t="shared" si="0"/>
        <v>28.190599999999996</v>
      </c>
      <c r="K9" s="4"/>
      <c r="L9" s="5"/>
      <c r="M9" s="5"/>
    </row>
    <row r="10" spans="2:13" ht="14.25" x14ac:dyDescent="0.2">
      <c r="B10" s="1" t="s">
        <v>4</v>
      </c>
      <c r="C10" s="10" t="s">
        <v>49</v>
      </c>
      <c r="D10" s="4">
        <v>926.11</v>
      </c>
      <c r="E10" s="5">
        <v>20366.270231999999</v>
      </c>
      <c r="F10" s="9">
        <f t="shared" si="0"/>
        <v>21.991199999999999</v>
      </c>
      <c r="K10" s="4"/>
      <c r="L10" s="5"/>
      <c r="M10" s="5"/>
    </row>
    <row r="11" spans="2:13" ht="14.25" x14ac:dyDescent="0.2">
      <c r="B11" s="1" t="s">
        <v>5</v>
      </c>
      <c r="C11" s="10" t="s">
        <v>49</v>
      </c>
      <c r="D11" s="4">
        <v>1200.81</v>
      </c>
      <c r="E11" s="5">
        <v>25807.088033999997</v>
      </c>
      <c r="F11" s="9">
        <f t="shared" si="0"/>
        <v>21.491399999999999</v>
      </c>
      <c r="K11" s="4"/>
      <c r="L11" s="5"/>
      <c r="M11" s="5"/>
    </row>
    <row r="12" spans="2:13" ht="14.25" x14ac:dyDescent="0.2">
      <c r="B12" s="1" t="s">
        <v>6</v>
      </c>
      <c r="C12" s="10" t="s">
        <v>49</v>
      </c>
      <c r="D12" s="4">
        <v>1673.49</v>
      </c>
      <c r="E12" s="5">
        <v>35131.575570000001</v>
      </c>
      <c r="F12" s="9">
        <f t="shared" si="0"/>
        <v>20.993000000000002</v>
      </c>
      <c r="K12" s="4"/>
      <c r="L12" s="5"/>
      <c r="M12" s="5"/>
    </row>
    <row r="13" spans="2:13" ht="14.25" x14ac:dyDescent="0.2">
      <c r="B13" s="1" t="s">
        <v>7</v>
      </c>
      <c r="C13" s="10" t="s">
        <v>49</v>
      </c>
      <c r="D13" s="4">
        <v>1907.7899999999997</v>
      </c>
      <c r="E13" s="5">
        <v>48060.282563999986</v>
      </c>
      <c r="F13" s="9">
        <f t="shared" si="0"/>
        <v>25.191599999999998</v>
      </c>
      <c r="K13" s="4"/>
      <c r="L13" s="5"/>
      <c r="M13" s="5"/>
    </row>
    <row r="14" spans="2:13" ht="14.25" x14ac:dyDescent="0.2">
      <c r="B14" s="1" t="s">
        <v>8</v>
      </c>
      <c r="C14" s="10" t="s">
        <v>49</v>
      </c>
      <c r="D14" s="4">
        <v>2466.1800000000003</v>
      </c>
      <c r="E14" s="5">
        <v>46833.991289999998</v>
      </c>
      <c r="F14" s="9">
        <f t="shared" si="0"/>
        <v>18.990499999999997</v>
      </c>
      <c r="K14" s="4"/>
      <c r="L14" s="5"/>
      <c r="M14" s="5"/>
    </row>
    <row r="15" spans="2:13" ht="14.25" x14ac:dyDescent="0.2">
      <c r="B15" s="1" t="s">
        <v>9</v>
      </c>
      <c r="C15" s="10" t="s">
        <v>49</v>
      </c>
      <c r="D15" s="4">
        <v>617.76</v>
      </c>
      <c r="E15" s="5">
        <v>13585.283711999999</v>
      </c>
      <c r="F15" s="9">
        <f t="shared" si="0"/>
        <v>21.991199999999999</v>
      </c>
      <c r="K15" s="4"/>
      <c r="L15" s="5"/>
      <c r="M15" s="5"/>
    </row>
    <row r="16" spans="2:13" ht="14.25" x14ac:dyDescent="0.2">
      <c r="B16" s="1" t="s">
        <v>10</v>
      </c>
      <c r="C16" s="10" t="s">
        <v>49</v>
      </c>
      <c r="D16" s="4">
        <v>1515.28</v>
      </c>
      <c r="E16" s="5">
        <v>31050.814703999997</v>
      </c>
      <c r="F16" s="9">
        <f t="shared" si="0"/>
        <v>20.491799999999998</v>
      </c>
      <c r="K16" s="4"/>
      <c r="L16" s="5"/>
      <c r="M16" s="5"/>
    </row>
    <row r="17" spans="2:13" ht="14.25" x14ac:dyDescent="0.2">
      <c r="B17" s="1" t="s">
        <v>11</v>
      </c>
      <c r="C17" s="10" t="s">
        <v>49</v>
      </c>
      <c r="D17" s="4">
        <v>687.9799999999999</v>
      </c>
      <c r="E17" s="5">
        <v>17537.642169999996</v>
      </c>
      <c r="F17" s="9">
        <f t="shared" si="0"/>
        <v>25.491499999999998</v>
      </c>
      <c r="K17" s="4"/>
      <c r="L17" s="5"/>
      <c r="M17" s="5"/>
    </row>
    <row r="18" spans="2:13" ht="14.25" x14ac:dyDescent="0.2">
      <c r="B18" s="1" t="s">
        <v>12</v>
      </c>
      <c r="C18" s="10" t="s">
        <v>49</v>
      </c>
      <c r="D18" s="4">
        <v>957.78</v>
      </c>
      <c r="E18" s="5">
        <v>16275.747096000001</v>
      </c>
      <c r="F18" s="9">
        <f t="shared" si="0"/>
        <v>16.993200000000002</v>
      </c>
      <c r="K18" s="4"/>
      <c r="L18" s="5"/>
      <c r="M18" s="5"/>
    </row>
    <row r="19" spans="2:13" ht="14.25" x14ac:dyDescent="0.2">
      <c r="B19" s="1" t="s">
        <v>13</v>
      </c>
      <c r="C19" s="10" t="s">
        <v>49</v>
      </c>
      <c r="D19" s="4">
        <v>1660.2</v>
      </c>
      <c r="E19" s="5">
        <v>33605.602380000004</v>
      </c>
      <c r="F19" s="9">
        <f t="shared" si="0"/>
        <v>20.241900000000001</v>
      </c>
      <c r="K19" s="4"/>
      <c r="L19" s="5"/>
      <c r="M19" s="5"/>
    </row>
    <row r="20" spans="2:13" ht="14.25" x14ac:dyDescent="0.2">
      <c r="B20" s="1" t="s">
        <v>14</v>
      </c>
      <c r="C20" s="10" t="s">
        <v>49</v>
      </c>
      <c r="D20" s="4">
        <v>1302.26</v>
      </c>
      <c r="E20" s="5">
        <v>36320.942982</v>
      </c>
      <c r="F20" s="9">
        <f t="shared" si="0"/>
        <v>27.890699999999999</v>
      </c>
      <c r="K20" s="4"/>
      <c r="L20" s="5"/>
      <c r="M20" s="5"/>
    </row>
    <row r="21" spans="2:13" ht="14.25" x14ac:dyDescent="0.2">
      <c r="B21" s="1" t="s">
        <v>15</v>
      </c>
      <c r="C21" s="10" t="s">
        <v>49</v>
      </c>
      <c r="D21" s="4">
        <v>1051.2</v>
      </c>
      <c r="E21" s="5">
        <v>25850.900159999997</v>
      </c>
      <c r="F21" s="9">
        <f t="shared" si="0"/>
        <v>24.591799999999996</v>
      </c>
      <c r="K21" s="4"/>
      <c r="L21" s="5"/>
      <c r="M21" s="5"/>
    </row>
    <row r="22" spans="2:13" ht="14.25" x14ac:dyDescent="0.2">
      <c r="B22" s="1" t="s">
        <v>16</v>
      </c>
      <c r="C22" s="10" t="s">
        <v>49</v>
      </c>
      <c r="D22" s="4">
        <v>1386.24</v>
      </c>
      <c r="E22" s="5">
        <v>25771.171967999999</v>
      </c>
      <c r="F22" s="9">
        <f t="shared" si="0"/>
        <v>18.590699999999998</v>
      </c>
      <c r="K22" s="4"/>
      <c r="L22" s="5"/>
      <c r="M22" s="5"/>
    </row>
    <row r="23" spans="2:13" ht="14.25" x14ac:dyDescent="0.2">
      <c r="B23" s="1" t="s">
        <v>17</v>
      </c>
      <c r="C23" s="10" t="s">
        <v>49</v>
      </c>
      <c r="D23" s="4">
        <v>697.82</v>
      </c>
      <c r="E23" s="5">
        <v>12555.735696</v>
      </c>
      <c r="F23" s="9">
        <f t="shared" si="0"/>
        <v>17.992799999999999</v>
      </c>
      <c r="K23" s="4"/>
      <c r="L23" s="5"/>
      <c r="M23" s="5"/>
    </row>
    <row r="24" spans="2:13" ht="14.25" x14ac:dyDescent="0.2">
      <c r="B24" s="1" t="s">
        <v>18</v>
      </c>
      <c r="C24" s="10" t="s">
        <v>49</v>
      </c>
      <c r="D24" s="4">
        <v>2435.6099999999997</v>
      </c>
      <c r="E24" s="5">
        <v>57213.940265999983</v>
      </c>
      <c r="F24" s="9">
        <f t="shared" si="0"/>
        <v>23.490599999999997</v>
      </c>
      <c r="K24" s="4"/>
      <c r="L24" s="5"/>
      <c r="M24" s="5"/>
    </row>
    <row r="25" spans="2:13" ht="14.25" x14ac:dyDescent="0.2">
      <c r="B25" s="1" t="s">
        <v>19</v>
      </c>
      <c r="C25" s="10" t="s">
        <v>49</v>
      </c>
      <c r="D25" s="4">
        <v>677.58</v>
      </c>
      <c r="E25" s="5">
        <v>17678.943053999999</v>
      </c>
      <c r="F25" s="9">
        <f t="shared" si="0"/>
        <v>26.091299999999997</v>
      </c>
      <c r="K25" s="4"/>
      <c r="L25" s="5"/>
      <c r="M25" s="5"/>
    </row>
    <row r="26" spans="2:13" ht="14.25" x14ac:dyDescent="0.2">
      <c r="B26" s="1" t="s">
        <v>20</v>
      </c>
      <c r="C26" s="10" t="s">
        <v>49</v>
      </c>
      <c r="D26" s="4">
        <v>565.02</v>
      </c>
      <c r="E26" s="5">
        <v>11578.276835999999</v>
      </c>
      <c r="F26" s="9">
        <f t="shared" si="0"/>
        <v>20.491799999999998</v>
      </c>
      <c r="K26" s="4"/>
      <c r="L26" s="5"/>
      <c r="M26" s="5"/>
    </row>
    <row r="27" spans="2:13" ht="14.25" x14ac:dyDescent="0.2">
      <c r="B27" s="1" t="s">
        <v>21</v>
      </c>
      <c r="C27" s="10" t="s">
        <v>49</v>
      </c>
      <c r="D27" s="4">
        <v>2264.46</v>
      </c>
      <c r="E27" s="5">
        <v>44139.307212</v>
      </c>
      <c r="F27" s="9">
        <f t="shared" si="0"/>
        <v>19.4922</v>
      </c>
      <c r="K27" s="4"/>
      <c r="L27" s="5"/>
      <c r="M27" s="5"/>
    </row>
    <row r="28" spans="2:13" ht="14.25" x14ac:dyDescent="0.2">
      <c r="B28" s="1" t="s">
        <v>22</v>
      </c>
      <c r="C28" s="10" t="s">
        <v>49</v>
      </c>
      <c r="D28" s="4">
        <v>972.8</v>
      </c>
      <c r="E28" s="5">
        <v>20421.990399999999</v>
      </c>
      <c r="F28" s="9">
        <f t="shared" si="0"/>
        <v>20.992999999999999</v>
      </c>
      <c r="K28" s="4"/>
      <c r="L28" s="5"/>
      <c r="M28" s="5"/>
    </row>
    <row r="29" spans="2:13" ht="14.25" x14ac:dyDescent="0.2">
      <c r="B29" s="1" t="s">
        <v>23</v>
      </c>
      <c r="C29" s="10" t="s">
        <v>49</v>
      </c>
      <c r="D29" s="4">
        <v>493.84999999999997</v>
      </c>
      <c r="E29" s="5">
        <v>10959.815509999999</v>
      </c>
      <c r="F29" s="9">
        <f t="shared" si="0"/>
        <v>22.192599999999999</v>
      </c>
      <c r="K29" s="4"/>
      <c r="L29" s="5"/>
      <c r="M29" s="5"/>
    </row>
    <row r="30" spans="2:13" ht="14.25" x14ac:dyDescent="0.2">
      <c r="B30" s="1" t="s">
        <v>24</v>
      </c>
      <c r="C30" s="10" t="s">
        <v>49</v>
      </c>
      <c r="D30" s="4">
        <v>806.66000000000008</v>
      </c>
      <c r="E30" s="5">
        <v>11126.342046</v>
      </c>
      <c r="F30" s="9">
        <f t="shared" si="0"/>
        <v>13.793099999999999</v>
      </c>
      <c r="K30" s="4"/>
      <c r="L30" s="5"/>
      <c r="M30" s="5"/>
    </row>
    <row r="31" spans="2:13" ht="14.25" x14ac:dyDescent="0.2">
      <c r="B31" s="1" t="s">
        <v>25</v>
      </c>
      <c r="C31" s="10" t="s">
        <v>49</v>
      </c>
      <c r="D31" s="4">
        <v>301.34000000000003</v>
      </c>
      <c r="E31" s="5">
        <v>6626.8282080000008</v>
      </c>
      <c r="F31" s="9">
        <f t="shared" si="0"/>
        <v>21.991199999999999</v>
      </c>
      <c r="K31" s="4"/>
      <c r="L31" s="5"/>
      <c r="M31" s="5"/>
    </row>
    <row r="32" spans="2:13" ht="14.25" x14ac:dyDescent="0.2">
      <c r="B32" s="1" t="s">
        <v>26</v>
      </c>
      <c r="C32" s="10" t="s">
        <v>49</v>
      </c>
      <c r="D32" s="4">
        <v>1430.88</v>
      </c>
      <c r="E32" s="5">
        <v>28248.576048000003</v>
      </c>
      <c r="F32" s="9">
        <f t="shared" si="0"/>
        <v>19.742100000000001</v>
      </c>
      <c r="K32" s="4"/>
      <c r="L32" s="5"/>
      <c r="M32" s="5"/>
    </row>
    <row r="33" spans="2:13" ht="14.25" x14ac:dyDescent="0.2">
      <c r="B33" s="1" t="s">
        <v>27</v>
      </c>
      <c r="C33" s="10" t="s">
        <v>49</v>
      </c>
      <c r="D33" s="4">
        <v>270.94</v>
      </c>
      <c r="E33" s="5">
        <v>6581.6473860000006</v>
      </c>
      <c r="F33" s="9">
        <f t="shared" si="0"/>
        <v>24.291900000000002</v>
      </c>
      <c r="K33" s="4"/>
      <c r="L33" s="5"/>
      <c r="M33" s="5"/>
    </row>
    <row r="34" spans="2:13" ht="14.25" x14ac:dyDescent="0.2">
      <c r="B34" s="1" t="s">
        <v>28</v>
      </c>
      <c r="C34" s="10" t="s">
        <v>49</v>
      </c>
      <c r="D34" s="4">
        <v>701.19</v>
      </c>
      <c r="E34" s="5">
        <v>14018.190480000001</v>
      </c>
      <c r="F34" s="9">
        <f t="shared" si="0"/>
        <v>19.992000000000001</v>
      </c>
      <c r="K34" s="4"/>
      <c r="L34" s="5"/>
      <c r="M34" s="5"/>
    </row>
    <row r="35" spans="2:13" ht="14.25" x14ac:dyDescent="0.2">
      <c r="B35" s="1" t="s">
        <v>33</v>
      </c>
      <c r="C35" s="10" t="s">
        <v>50</v>
      </c>
      <c r="D35" s="4">
        <v>1174.5</v>
      </c>
      <c r="E35" s="5">
        <v>39923.016750000003</v>
      </c>
      <c r="F35" s="9">
        <f t="shared" si="0"/>
        <v>33.991500000000002</v>
      </c>
    </row>
    <row r="36" spans="2:13" ht="14.25" x14ac:dyDescent="0.2">
      <c r="B36" s="1" t="s">
        <v>34</v>
      </c>
      <c r="C36" s="10" t="s">
        <v>50</v>
      </c>
      <c r="D36" s="4">
        <v>5499.5599999999995</v>
      </c>
      <c r="E36" s="5">
        <v>192222.82094400001</v>
      </c>
      <c r="F36" s="9">
        <f t="shared" si="0"/>
        <v>34.952400000000004</v>
      </c>
    </row>
    <row r="37" spans="2:13" ht="14.25" x14ac:dyDescent="0.2">
      <c r="B37" s="1" t="s">
        <v>35</v>
      </c>
      <c r="C37" s="10" t="s">
        <v>50</v>
      </c>
      <c r="D37" s="4">
        <v>1582.23</v>
      </c>
      <c r="E37" s="5">
        <v>69290.123721000011</v>
      </c>
      <c r="F37" s="9">
        <f t="shared" si="0"/>
        <v>43.792700000000004</v>
      </c>
    </row>
    <row r="38" spans="2:13" ht="14.25" x14ac:dyDescent="0.2">
      <c r="B38" s="1" t="s">
        <v>36</v>
      </c>
      <c r="C38" s="10" t="s">
        <v>50</v>
      </c>
      <c r="D38" s="4">
        <v>7650.24</v>
      </c>
      <c r="E38" s="5">
        <v>281860.08739200002</v>
      </c>
      <c r="F38" s="9">
        <f t="shared" si="0"/>
        <v>36.843300000000006</v>
      </c>
    </row>
    <row r="39" spans="2:13" ht="14.25" x14ac:dyDescent="0.2">
      <c r="B39" s="1" t="s">
        <v>37</v>
      </c>
      <c r="C39" s="10" t="s">
        <v>50</v>
      </c>
      <c r="D39" s="4">
        <v>5006.16</v>
      </c>
      <c r="E39" s="5">
        <v>376416.17409599992</v>
      </c>
      <c r="F39" s="9">
        <f t="shared" si="0"/>
        <v>75.190599999999989</v>
      </c>
    </row>
    <row r="40" spans="2:13" ht="14.25" x14ac:dyDescent="0.2">
      <c r="B40" s="1" t="s">
        <v>38</v>
      </c>
      <c r="C40" s="10" t="s">
        <v>50</v>
      </c>
      <c r="D40" s="4">
        <v>4979.09</v>
      </c>
      <c r="E40" s="5">
        <v>408244.551462</v>
      </c>
      <c r="F40" s="9">
        <f t="shared" si="0"/>
        <v>81.991799999999998</v>
      </c>
    </row>
    <row r="41" spans="2:13" ht="14.25" x14ac:dyDescent="0.2">
      <c r="B41" s="1" t="s">
        <v>51</v>
      </c>
      <c r="C41" s="10" t="s">
        <v>50</v>
      </c>
      <c r="D41" s="4">
        <v>750</v>
      </c>
      <c r="E41" s="5">
        <v>74992.5</v>
      </c>
      <c r="F41" s="9">
        <f t="shared" si="0"/>
        <v>99.99</v>
      </c>
    </row>
    <row r="42" spans="2:13" ht="14.25" x14ac:dyDescent="0.2">
      <c r="B42" s="1" t="s">
        <v>39</v>
      </c>
      <c r="C42" s="10" t="s">
        <v>50</v>
      </c>
      <c r="D42" s="4">
        <v>4092.2</v>
      </c>
      <c r="E42" s="5">
        <v>159771.35537999996</v>
      </c>
      <c r="F42" s="9">
        <f t="shared" si="0"/>
        <v>39.042899999999996</v>
      </c>
    </row>
    <row r="43" spans="2:13" ht="14.25" x14ac:dyDescent="0.2">
      <c r="B43" s="1" t="s">
        <v>40</v>
      </c>
      <c r="C43" s="10" t="s">
        <v>50</v>
      </c>
      <c r="D43" s="4">
        <v>5630.4599999999991</v>
      </c>
      <c r="E43" s="5">
        <v>333281.56659599993</v>
      </c>
      <c r="F43" s="9">
        <f t="shared" si="0"/>
        <v>59.192599999999999</v>
      </c>
    </row>
    <row r="44" spans="2:13" ht="14.25" x14ac:dyDescent="0.2">
      <c r="B44" s="1" t="s">
        <v>41</v>
      </c>
      <c r="C44" s="10" t="s">
        <v>50</v>
      </c>
      <c r="D44" s="4">
        <v>3751.2</v>
      </c>
      <c r="E44" s="5">
        <v>318820.11479999992</v>
      </c>
      <c r="F44" s="9">
        <f t="shared" si="0"/>
        <v>84.991499999999988</v>
      </c>
    </row>
    <row r="45" spans="2:13" ht="16.5" thickBot="1" x14ac:dyDescent="0.3">
      <c r="B45" s="12" t="s">
        <v>32</v>
      </c>
      <c r="C45" s="11"/>
      <c r="D45" s="7">
        <f>SUM(D6:D44)</f>
        <v>72593.869999999981</v>
      </c>
      <c r="E45" s="8">
        <f>SUM(E6:E44)</f>
        <v>2940444.9009790006</v>
      </c>
      <c r="F45" s="6"/>
    </row>
    <row r="46" spans="2:13" ht="15.75" thickTop="1" x14ac:dyDescent="0.25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B4585-4D1B-46BE-8498-F5BD7BF6959D}">
  <dimension ref="B1:M46"/>
  <sheetViews>
    <sheetView tabSelected="1" workbookViewId="0">
      <selection activeCell="B6" sqref="B6"/>
    </sheetView>
  </sheetViews>
  <sheetFormatPr defaultColWidth="10.7109375" defaultRowHeight="15" x14ac:dyDescent="0.25"/>
  <cols>
    <col min="1" max="1" width="4.140625" style="1" customWidth="1"/>
    <col min="2" max="2" width="23.140625" bestFit="1" customWidth="1"/>
    <col min="3" max="3" width="14.7109375" bestFit="1" customWidth="1"/>
    <col min="4" max="4" width="12.7109375" style="1" customWidth="1"/>
    <col min="5" max="5" width="14.5703125" style="1" bestFit="1" customWidth="1"/>
    <col min="6" max="6" width="12.7109375" style="1" customWidth="1"/>
    <col min="7" max="7" width="6.7109375" style="1" customWidth="1"/>
    <col min="8" max="11" width="10.7109375" style="1"/>
    <col min="12" max="12" width="11.5703125" style="1" bestFit="1" customWidth="1"/>
    <col min="13" max="16384" width="10.7109375" style="1"/>
  </cols>
  <sheetData>
    <row r="1" spans="2:13" ht="18" x14ac:dyDescent="0.25">
      <c r="B1" s="2" t="s">
        <v>52</v>
      </c>
      <c r="C1" s="2"/>
    </row>
    <row r="2" spans="2:13" ht="18" x14ac:dyDescent="0.25">
      <c r="B2" s="2"/>
      <c r="C2" s="2"/>
    </row>
    <row r="3" spans="2:13" ht="18" x14ac:dyDescent="0.25">
      <c r="B3" s="2" t="s">
        <v>47</v>
      </c>
      <c r="C3" s="2"/>
    </row>
    <row r="4" spans="2:13" ht="14.25" x14ac:dyDescent="0.2">
      <c r="B4" s="1"/>
      <c r="C4" s="1"/>
    </row>
    <row r="5" spans="2:13" ht="45" x14ac:dyDescent="0.2">
      <c r="B5" s="3" t="s">
        <v>53</v>
      </c>
      <c r="C5" s="3" t="s">
        <v>48</v>
      </c>
      <c r="D5" s="3" t="s">
        <v>44</v>
      </c>
      <c r="E5" s="3" t="s">
        <v>45</v>
      </c>
      <c r="F5" s="3" t="s">
        <v>46</v>
      </c>
      <c r="G5" s="3"/>
    </row>
    <row r="6" spans="2:13" ht="14.25" x14ac:dyDescent="0.2">
      <c r="B6" s="1" t="s">
        <v>0</v>
      </c>
      <c r="C6" s="10" t="s">
        <v>49</v>
      </c>
      <c r="D6" s="4">
        <v>1009.0344</v>
      </c>
      <c r="E6" s="5">
        <v>14474.4208779456</v>
      </c>
      <c r="F6" s="9">
        <f>E6/D6</f>
        <v>14.344824000000001</v>
      </c>
      <c r="J6" s="4"/>
      <c r="K6" s="4"/>
      <c r="L6" s="9"/>
      <c r="M6" s="5"/>
    </row>
    <row r="7" spans="2:13" ht="14.25" x14ac:dyDescent="0.2">
      <c r="B7" s="1" t="s">
        <v>1</v>
      </c>
      <c r="C7" s="10" t="s">
        <v>49</v>
      </c>
      <c r="D7" s="4">
        <v>698.7600000000001</v>
      </c>
      <c r="E7" s="5">
        <v>14484.739285800002</v>
      </c>
      <c r="F7" s="9">
        <f t="shared" ref="F7:F44" si="0">E7/D7</f>
        <v>20.729205</v>
      </c>
      <c r="J7" s="4"/>
      <c r="K7" s="4"/>
      <c r="L7" s="9"/>
      <c r="M7" s="5"/>
    </row>
    <row r="8" spans="2:13" ht="14.25" x14ac:dyDescent="0.2">
      <c r="B8" s="1" t="s">
        <v>2</v>
      </c>
      <c r="C8" s="10" t="s">
        <v>49</v>
      </c>
      <c r="D8" s="4">
        <v>3367.7844</v>
      </c>
      <c r="E8" s="5">
        <v>63280.604888096401</v>
      </c>
      <c r="F8" s="9">
        <f t="shared" si="0"/>
        <v>18.789981000000001</v>
      </c>
      <c r="J8" s="4"/>
      <c r="K8" s="4"/>
      <c r="L8" s="9"/>
      <c r="M8" s="5"/>
    </row>
    <row r="9" spans="2:13" ht="14.25" x14ac:dyDescent="0.2">
      <c r="B9" s="1" t="s">
        <v>3</v>
      </c>
      <c r="C9" s="10" t="s">
        <v>49</v>
      </c>
      <c r="D9" s="4">
        <v>847.79520000000002</v>
      </c>
      <c r="E9" s="5">
        <v>22226.865489561598</v>
      </c>
      <c r="F9" s="9">
        <f t="shared" si="0"/>
        <v>26.217257999999998</v>
      </c>
      <c r="J9" s="4"/>
      <c r="K9" s="4"/>
      <c r="L9" s="9"/>
      <c r="M9" s="5"/>
    </row>
    <row r="10" spans="2:13" ht="14.25" x14ac:dyDescent="0.2">
      <c r="B10" s="1" t="s">
        <v>4</v>
      </c>
      <c r="C10" s="10" t="s">
        <v>49</v>
      </c>
      <c r="D10" s="4">
        <v>1037.2432000000001</v>
      </c>
      <c r="E10" s="5">
        <v>20985.404847052803</v>
      </c>
      <c r="F10" s="9">
        <f t="shared" si="0"/>
        <v>20.231904</v>
      </c>
      <c r="J10" s="4"/>
      <c r="K10" s="4"/>
      <c r="L10" s="9"/>
      <c r="M10" s="5"/>
    </row>
    <row r="11" spans="2:13" ht="14.25" x14ac:dyDescent="0.2">
      <c r="B11" s="1" t="s">
        <v>5</v>
      </c>
      <c r="C11" s="10" t="s">
        <v>49</v>
      </c>
      <c r="D11" s="4">
        <v>1897.2798</v>
      </c>
      <c r="E11" s="5">
        <v>36697.679184348002</v>
      </c>
      <c r="F11" s="9">
        <f t="shared" si="0"/>
        <v>19.34226</v>
      </c>
      <c r="J11" s="4"/>
      <c r="K11" s="4"/>
      <c r="L11" s="9"/>
      <c r="M11" s="5"/>
    </row>
    <row r="12" spans="2:13" ht="14.25" x14ac:dyDescent="0.2">
      <c r="B12" s="1" t="s">
        <v>6</v>
      </c>
      <c r="C12" s="10" t="s">
        <v>49</v>
      </c>
      <c r="D12" s="4">
        <v>2828.1981000000001</v>
      </c>
      <c r="E12" s="5">
        <v>65309.598984630007</v>
      </c>
      <c r="F12" s="9">
        <f t="shared" si="0"/>
        <v>23.092300000000002</v>
      </c>
      <c r="J12" s="4"/>
      <c r="K12" s="4"/>
      <c r="L12" s="9"/>
      <c r="M12" s="5"/>
    </row>
    <row r="13" spans="2:13" ht="14.25" x14ac:dyDescent="0.2">
      <c r="B13" s="1" t="s">
        <v>7</v>
      </c>
      <c r="C13" s="10" t="s">
        <v>49</v>
      </c>
      <c r="D13" s="4">
        <v>3586.6451999999995</v>
      </c>
      <c r="E13" s="5">
        <v>97581.59771794558</v>
      </c>
      <c r="F13" s="9">
        <f t="shared" si="0"/>
        <v>27.206927999999998</v>
      </c>
      <c r="J13" s="4"/>
      <c r="K13" s="4"/>
      <c r="L13" s="9"/>
      <c r="M13" s="5"/>
    </row>
    <row r="14" spans="2:13" ht="14.25" x14ac:dyDescent="0.2">
      <c r="B14" s="1" t="s">
        <v>8</v>
      </c>
      <c r="C14" s="10" t="s">
        <v>49</v>
      </c>
      <c r="D14" s="4">
        <v>3551.2992000000004</v>
      </c>
      <c r="E14" s="5">
        <v>62720.081135567998</v>
      </c>
      <c r="F14" s="9">
        <f t="shared" si="0"/>
        <v>17.661164999999997</v>
      </c>
      <c r="J14" s="4"/>
      <c r="K14" s="4"/>
      <c r="L14" s="9"/>
      <c r="M14" s="5"/>
    </row>
    <row r="15" spans="2:13" ht="14.25" x14ac:dyDescent="0.2">
      <c r="B15" s="1" t="s">
        <v>9</v>
      </c>
      <c r="C15" s="10" t="s">
        <v>49</v>
      </c>
      <c r="D15" s="4">
        <v>1278.7631999999999</v>
      </c>
      <c r="E15" s="5">
        <v>25871.814301132799</v>
      </c>
      <c r="F15" s="9">
        <f t="shared" si="0"/>
        <v>20.231904</v>
      </c>
      <c r="J15" s="4"/>
      <c r="K15" s="4"/>
      <c r="L15" s="9"/>
      <c r="M15" s="5"/>
    </row>
    <row r="16" spans="2:13" ht="14.25" x14ac:dyDescent="0.2">
      <c r="B16" s="1" t="s">
        <v>10</v>
      </c>
      <c r="C16" s="10" t="s">
        <v>49</v>
      </c>
      <c r="D16" s="4">
        <v>2757.8096</v>
      </c>
      <c r="E16" s="5">
        <v>50861.234485151996</v>
      </c>
      <c r="F16" s="9">
        <f t="shared" si="0"/>
        <v>18.442619999999998</v>
      </c>
      <c r="J16" s="4"/>
      <c r="K16" s="4"/>
      <c r="L16" s="9"/>
      <c r="M16" s="5"/>
    </row>
    <row r="17" spans="2:13" ht="14.25" x14ac:dyDescent="0.2">
      <c r="B17" s="1" t="s">
        <v>11</v>
      </c>
      <c r="C17" s="10" t="s">
        <v>49</v>
      </c>
      <c r="D17" s="4">
        <v>990.69119999999987</v>
      </c>
      <c r="E17" s="5">
        <v>25254.204724799994</v>
      </c>
      <c r="F17" s="9">
        <f t="shared" si="0"/>
        <v>25.491499999999998</v>
      </c>
      <c r="J17" s="4"/>
      <c r="K17" s="4"/>
      <c r="L17" s="9"/>
      <c r="M17" s="5"/>
    </row>
    <row r="18" spans="2:13" ht="14.25" x14ac:dyDescent="0.2">
      <c r="B18" s="1" t="s">
        <v>12</v>
      </c>
      <c r="C18" s="10" t="s">
        <v>49</v>
      </c>
      <c r="D18" s="4">
        <v>1158.9138</v>
      </c>
      <c r="E18" s="5">
        <v>18708.971286852004</v>
      </c>
      <c r="F18" s="9">
        <f t="shared" si="0"/>
        <v>16.143540000000002</v>
      </c>
      <c r="J18" s="4"/>
      <c r="K18" s="4"/>
      <c r="L18" s="9"/>
      <c r="M18" s="5"/>
    </row>
    <row r="19" spans="2:13" ht="14.25" x14ac:dyDescent="0.2">
      <c r="B19" s="1" t="s">
        <v>13</v>
      </c>
      <c r="C19" s="10" t="s">
        <v>49</v>
      </c>
      <c r="D19" s="4">
        <v>2805.7379999999998</v>
      </c>
      <c r="E19" s="5">
        <v>52817.925260646</v>
      </c>
      <c r="F19" s="9">
        <f t="shared" si="0"/>
        <v>18.824967000000001</v>
      </c>
      <c r="J19" s="4"/>
      <c r="K19" s="4"/>
      <c r="L19" s="9"/>
      <c r="M19" s="5"/>
    </row>
    <row r="20" spans="2:13" ht="14.25" x14ac:dyDescent="0.2">
      <c r="B20" s="1" t="s">
        <v>14</v>
      </c>
      <c r="C20" s="10" t="s">
        <v>49</v>
      </c>
      <c r="D20" s="4">
        <v>2708.7008000000001</v>
      </c>
      <c r="E20" s="5">
        <v>71770.183332431989</v>
      </c>
      <c r="F20" s="9">
        <f t="shared" si="0"/>
        <v>26.496164999999994</v>
      </c>
      <c r="J20" s="4"/>
      <c r="K20" s="4"/>
      <c r="L20" s="9"/>
      <c r="M20" s="5"/>
    </row>
    <row r="21" spans="2:13" ht="14.25" x14ac:dyDescent="0.2">
      <c r="B21" s="1" t="s">
        <v>15</v>
      </c>
      <c r="C21" s="10" t="s">
        <v>49</v>
      </c>
      <c r="D21" s="4">
        <v>1450.6559999999999</v>
      </c>
      <c r="E21" s="5">
        <v>34960.75737638399</v>
      </c>
      <c r="F21" s="9">
        <f t="shared" si="0"/>
        <v>24.099963999999993</v>
      </c>
      <c r="J21" s="4"/>
      <c r="K21" s="4"/>
      <c r="L21" s="9"/>
      <c r="M21" s="5"/>
    </row>
    <row r="22" spans="2:13" ht="14.25" x14ac:dyDescent="0.2">
      <c r="B22" s="1" t="s">
        <v>16</v>
      </c>
      <c r="C22" s="10" t="s">
        <v>49</v>
      </c>
      <c r="D22" s="4">
        <v>2134.8096</v>
      </c>
      <c r="E22" s="5">
        <v>39687.604830719996</v>
      </c>
      <c r="F22" s="9">
        <f t="shared" si="0"/>
        <v>18.590699999999998</v>
      </c>
      <c r="J22" s="4"/>
      <c r="K22" s="4"/>
      <c r="L22" s="9"/>
      <c r="M22" s="5"/>
    </row>
    <row r="23" spans="2:13" ht="14.25" x14ac:dyDescent="0.2">
      <c r="B23" s="1" t="s">
        <v>17</v>
      </c>
      <c r="C23" s="10" t="s">
        <v>49</v>
      </c>
      <c r="D23" s="4">
        <v>914.14420000000007</v>
      </c>
      <c r="E23" s="5">
        <v>15954.573348907199</v>
      </c>
      <c r="F23" s="9">
        <f t="shared" si="0"/>
        <v>17.453015999999998</v>
      </c>
      <c r="J23" s="4"/>
      <c r="K23" s="4"/>
      <c r="L23" s="9"/>
      <c r="M23" s="5"/>
    </row>
    <row r="24" spans="2:13" ht="14.25" x14ac:dyDescent="0.2">
      <c r="B24" s="1" t="s">
        <v>18</v>
      </c>
      <c r="C24" s="10" t="s">
        <v>49</v>
      </c>
      <c r="D24" s="4">
        <v>3848.2637999999997</v>
      </c>
      <c r="E24" s="5">
        <v>94013.946645091186</v>
      </c>
      <c r="F24" s="9">
        <f t="shared" si="0"/>
        <v>24.430223999999999</v>
      </c>
      <c r="J24" s="4"/>
      <c r="K24" s="4"/>
      <c r="L24" s="9"/>
      <c r="M24" s="5"/>
    </row>
    <row r="25" spans="2:13" ht="14.25" x14ac:dyDescent="0.2">
      <c r="B25" s="1" t="s">
        <v>19</v>
      </c>
      <c r="C25" s="10" t="s">
        <v>49</v>
      </c>
      <c r="D25" s="4">
        <v>833.42340000000002</v>
      </c>
      <c r="E25" s="5">
        <v>19570.589960777997</v>
      </c>
      <c r="F25" s="9">
        <f t="shared" si="0"/>
        <v>23.482169999999996</v>
      </c>
      <c r="J25" s="4"/>
      <c r="K25" s="4"/>
      <c r="L25" s="9"/>
      <c r="M25" s="5"/>
    </row>
    <row r="26" spans="2:13" ht="14.25" x14ac:dyDescent="0.2">
      <c r="B26" s="1" t="s">
        <v>20</v>
      </c>
      <c r="C26" s="10" t="s">
        <v>49</v>
      </c>
      <c r="D26" s="4">
        <v>768.42720000000008</v>
      </c>
      <c r="E26" s="5">
        <v>14801.669107142397</v>
      </c>
      <c r="F26" s="9">
        <f t="shared" si="0"/>
        <v>19.262291999999995</v>
      </c>
      <c r="J26" s="4"/>
      <c r="K26" s="4"/>
      <c r="L26" s="9"/>
      <c r="M26" s="5"/>
    </row>
    <row r="27" spans="2:13" ht="14.25" x14ac:dyDescent="0.2">
      <c r="B27" s="1" t="s">
        <v>21</v>
      </c>
      <c r="C27" s="10" t="s">
        <v>49</v>
      </c>
      <c r="D27" s="4">
        <v>4642.143</v>
      </c>
      <c r="E27" s="5">
        <v>99534.137763060004</v>
      </c>
      <c r="F27" s="9">
        <f t="shared" si="0"/>
        <v>21.441420000000001</v>
      </c>
      <c r="J27" s="4"/>
      <c r="K27" s="4"/>
      <c r="L27" s="9"/>
      <c r="M27" s="5"/>
    </row>
    <row r="28" spans="2:13" ht="14.25" x14ac:dyDescent="0.2">
      <c r="B28" s="1" t="s">
        <v>22</v>
      </c>
      <c r="C28" s="10" t="s">
        <v>49</v>
      </c>
      <c r="D28" s="4">
        <v>1819.136</v>
      </c>
      <c r="E28" s="5">
        <v>39716.686929919997</v>
      </c>
      <c r="F28" s="9">
        <f t="shared" si="0"/>
        <v>21.832719999999998</v>
      </c>
      <c r="J28" s="4"/>
      <c r="K28" s="4"/>
      <c r="L28" s="9"/>
      <c r="M28" s="5"/>
    </row>
    <row r="29" spans="2:13" ht="14.25" x14ac:dyDescent="0.2">
      <c r="B29" s="1" t="s">
        <v>23</v>
      </c>
      <c r="C29" s="10" t="s">
        <v>49</v>
      </c>
      <c r="D29" s="4">
        <v>1037.085</v>
      </c>
      <c r="E29" s="5">
        <v>20714.0513139</v>
      </c>
      <c r="F29" s="9">
        <f t="shared" si="0"/>
        <v>19.97334</v>
      </c>
      <c r="J29" s="4"/>
      <c r="K29" s="4"/>
      <c r="L29" s="9"/>
      <c r="M29" s="5"/>
    </row>
    <row r="30" spans="2:13" ht="14.25" x14ac:dyDescent="0.2">
      <c r="B30" s="1" t="s">
        <v>24</v>
      </c>
      <c r="C30" s="10" t="s">
        <v>49</v>
      </c>
      <c r="D30" s="4">
        <v>1427.7882000000002</v>
      </c>
      <c r="E30" s="5">
        <v>17921.199133492202</v>
      </c>
      <c r="F30" s="9">
        <f t="shared" si="0"/>
        <v>12.551721000000001</v>
      </c>
      <c r="J30" s="4"/>
      <c r="K30" s="4"/>
      <c r="L30" s="9"/>
      <c r="M30" s="5"/>
    </row>
    <row r="31" spans="2:13" ht="14.25" x14ac:dyDescent="0.2">
      <c r="B31" s="1" t="s">
        <v>25</v>
      </c>
      <c r="C31" s="10" t="s">
        <v>49</v>
      </c>
      <c r="D31" s="4">
        <v>548.43880000000013</v>
      </c>
      <c r="E31" s="5">
        <v>13025.693525644803</v>
      </c>
      <c r="F31" s="9">
        <f t="shared" si="0"/>
        <v>23.750496000000002</v>
      </c>
      <c r="J31" s="4"/>
      <c r="K31" s="4"/>
      <c r="L31" s="9"/>
      <c r="M31" s="5"/>
    </row>
    <row r="32" spans="2:13" ht="14.25" x14ac:dyDescent="0.2">
      <c r="B32" s="1" t="s">
        <v>26</v>
      </c>
      <c r="C32" s="10" t="s">
        <v>49</v>
      </c>
      <c r="D32" s="4">
        <v>1917.3792000000003</v>
      </c>
      <c r="E32" s="5">
        <v>36338.968228147205</v>
      </c>
      <c r="F32" s="9">
        <f t="shared" si="0"/>
        <v>18.952415999999999</v>
      </c>
      <c r="J32" s="4"/>
      <c r="K32" s="4"/>
      <c r="L32" s="9"/>
      <c r="M32" s="5"/>
    </row>
    <row r="33" spans="2:13" ht="14.25" x14ac:dyDescent="0.2">
      <c r="B33" s="1" t="s">
        <v>27</v>
      </c>
      <c r="C33" s="10" t="s">
        <v>49</v>
      </c>
      <c r="D33" s="4">
        <v>414.53820000000002</v>
      </c>
      <c r="E33" s="5">
        <v>10170.619705585801</v>
      </c>
      <c r="F33" s="9">
        <f t="shared" si="0"/>
        <v>24.534819000000002</v>
      </c>
      <c r="J33" s="4"/>
      <c r="K33" s="4"/>
      <c r="L33" s="9"/>
      <c r="M33" s="5"/>
    </row>
    <row r="34" spans="2:13" ht="14.25" x14ac:dyDescent="0.2">
      <c r="B34" s="1" t="s">
        <v>28</v>
      </c>
      <c r="C34" s="10" t="s">
        <v>49</v>
      </c>
      <c r="D34" s="4">
        <v>939.59460000000013</v>
      </c>
      <c r="E34" s="5">
        <v>20099.281510224006</v>
      </c>
      <c r="F34" s="9">
        <f t="shared" si="0"/>
        <v>21.391440000000003</v>
      </c>
      <c r="J34" s="4"/>
      <c r="K34" s="4"/>
      <c r="L34" s="9"/>
      <c r="M34" s="5"/>
    </row>
    <row r="35" spans="2:13" ht="14.25" x14ac:dyDescent="0.2">
      <c r="B35" s="1" t="s">
        <v>33</v>
      </c>
      <c r="C35" s="10" t="s">
        <v>50</v>
      </c>
      <c r="D35" s="4">
        <v>1609.0650000000001</v>
      </c>
      <c r="E35" s="5">
        <v>59617.04091277501</v>
      </c>
      <c r="F35" s="9">
        <f t="shared" si="0"/>
        <v>37.050735000000003</v>
      </c>
    </row>
    <row r="36" spans="2:13" ht="14.25" x14ac:dyDescent="0.2">
      <c r="B36" s="1" t="s">
        <v>34</v>
      </c>
      <c r="C36" s="10" t="s">
        <v>50</v>
      </c>
      <c r="D36" s="4">
        <v>6599.4719999999988</v>
      </c>
      <c r="E36" s="5">
        <v>216827.342024832</v>
      </c>
      <c r="F36" s="9">
        <f t="shared" si="0"/>
        <v>32.855256000000004</v>
      </c>
    </row>
    <row r="37" spans="2:13" ht="14.25" x14ac:dyDescent="0.2">
      <c r="B37" s="1" t="s">
        <v>35</v>
      </c>
      <c r="C37" s="10" t="s">
        <v>50</v>
      </c>
      <c r="D37" s="4">
        <v>3085.3485000000001</v>
      </c>
      <c r="E37" s="5">
        <v>124306.48195547401</v>
      </c>
      <c r="F37" s="9">
        <f t="shared" si="0"/>
        <v>40.289284000000002</v>
      </c>
    </row>
    <row r="38" spans="2:13" ht="14.25" x14ac:dyDescent="0.2">
      <c r="B38" s="1" t="s">
        <v>36</v>
      </c>
      <c r="C38" s="10" t="s">
        <v>50</v>
      </c>
      <c r="D38" s="4">
        <v>14841.4656</v>
      </c>
      <c r="E38" s="5">
        <v>508531.96967264649</v>
      </c>
      <c r="F38" s="9">
        <f t="shared" si="0"/>
        <v>34.264269000000006</v>
      </c>
    </row>
    <row r="39" spans="2:13" ht="14.25" x14ac:dyDescent="0.2">
      <c r="B39" s="1" t="s">
        <v>37</v>
      </c>
      <c r="C39" s="10" t="s">
        <v>50</v>
      </c>
      <c r="D39" s="4">
        <v>9311.4575999999997</v>
      </c>
      <c r="E39" s="5">
        <v>756144.81052404467</v>
      </c>
      <c r="F39" s="9">
        <f t="shared" si="0"/>
        <v>81.205847999999989</v>
      </c>
    </row>
    <row r="40" spans="2:13" ht="14.25" x14ac:dyDescent="0.2">
      <c r="B40" s="1" t="s">
        <v>38</v>
      </c>
      <c r="C40" s="10" t="s">
        <v>50</v>
      </c>
      <c r="D40" s="4">
        <v>9559.8528000000006</v>
      </c>
      <c r="E40" s="5">
        <v>705446.58492633607</v>
      </c>
      <c r="F40" s="9">
        <f t="shared" si="0"/>
        <v>73.792619999999999</v>
      </c>
    </row>
    <row r="41" spans="2:13" ht="14.25" x14ac:dyDescent="0.2">
      <c r="B41" s="1" t="s">
        <v>51</v>
      </c>
      <c r="C41" s="10" t="s">
        <v>50</v>
      </c>
      <c r="D41" s="4">
        <v>1000</v>
      </c>
      <c r="E41" s="5">
        <v>99990</v>
      </c>
      <c r="F41" s="9">
        <f t="shared" si="0"/>
        <v>99.99</v>
      </c>
    </row>
    <row r="42" spans="2:13" ht="14.25" x14ac:dyDescent="0.2">
      <c r="B42" s="1" t="s">
        <v>39</v>
      </c>
      <c r="C42" s="10" t="s">
        <v>50</v>
      </c>
      <c r="D42" s="4">
        <v>4624.1859999999997</v>
      </c>
      <c r="E42" s="5">
        <v>162487.46842145998</v>
      </c>
      <c r="F42" s="9">
        <f t="shared" si="0"/>
        <v>35.13861</v>
      </c>
    </row>
    <row r="43" spans="2:13" ht="14.25" x14ac:dyDescent="0.2">
      <c r="B43" s="1" t="s">
        <v>40</v>
      </c>
      <c r="C43" s="10" t="s">
        <v>50</v>
      </c>
      <c r="D43" s="4">
        <v>9121.3451999999997</v>
      </c>
      <c r="E43" s="5">
        <v>518319.49237009912</v>
      </c>
      <c r="F43" s="9">
        <f t="shared" si="0"/>
        <v>56.824895999999995</v>
      </c>
    </row>
    <row r="44" spans="2:13" ht="14.25" x14ac:dyDescent="0.2">
      <c r="B44" s="1" t="s">
        <v>41</v>
      </c>
      <c r="C44" s="10" t="s">
        <v>50</v>
      </c>
      <c r="D44" s="4">
        <v>7464.8879999999999</v>
      </c>
      <c r="E44" s="5">
        <v>583695.86617583991</v>
      </c>
      <c r="F44" s="9">
        <f t="shared" si="0"/>
        <v>78.192179999999993</v>
      </c>
    </row>
    <row r="45" spans="2:13" ht="16.5" thickBot="1" x14ac:dyDescent="0.3">
      <c r="B45" s="12" t="s">
        <v>32</v>
      </c>
      <c r="C45" s="11"/>
      <c r="D45" s="7">
        <f>SUM(D6:D44)</f>
        <v>120437.56400000001</v>
      </c>
      <c r="E45" s="7">
        <f>SUM(E6:E44)</f>
        <v>4854922.1621644665</v>
      </c>
      <c r="F45" s="6"/>
    </row>
    <row r="46" spans="2:13" ht="15.75" thickTop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Budget</vt:lpstr>
      <vt:lpstr>Branch 1</vt:lpstr>
      <vt:lpstr>Branch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 Maynard</dc:creator>
  <cp:lastModifiedBy>Ross Maynard</cp:lastModifiedBy>
  <dcterms:created xsi:type="dcterms:W3CDTF">2022-01-26T14:34:58Z</dcterms:created>
  <dcterms:modified xsi:type="dcterms:W3CDTF">2022-01-26T17:17:19Z</dcterms:modified>
</cp:coreProperties>
</file>