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94d7aa568c7815d/Documents/1Work/Skillshare Udemy/Excel Power Query/"/>
    </mc:Choice>
  </mc:AlternateContent>
  <xr:revisionPtr revIDLastSave="59" documentId="8_{0776AA4A-2D6E-47B5-8655-AE3D22186EA7}" xr6:coauthVersionLast="47" xr6:coauthVersionMax="47" xr10:uidLastSave="{BB0D2A85-F376-4AD9-AC4C-1F6A6CF2955B}"/>
  <bookViews>
    <workbookView xWindow="-120" yWindow="-120" windowWidth="29040" windowHeight="15720" activeTab="1" xr2:uid="{81D4220B-9FAF-44CC-B920-0DA54271C20E}"/>
  </bookViews>
  <sheets>
    <sheet name="Sheet2" sheetId="3" r:id="rId1"/>
    <sheet name="Sheet3" sheetId="4" r:id="rId2"/>
    <sheet name="PowerQuery" sheetId="2" r:id="rId3"/>
    <sheet name="Sheet1" sheetId="1" r:id="rId4"/>
  </sheets>
  <definedNames>
    <definedName name="ExternalData_1" localSheetId="2" hidden="1">PowerQuery!$A$1:$K$808</definedName>
  </definedName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09" i="2" l="1"/>
  <c r="G809" i="2"/>
  <c r="K809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CFAA506-B879-4B91-A38F-1486B4CFE309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AC966B18-D215-4CD8-B4E2-CDBFFE3F2F80}" keepAlive="1" name="Query - PowerQuery" description="Connection to the 'PowerQuery' query in the workbook." type="5" refreshedVersion="7" background="1" saveData="1">
    <dbPr connection="Provider=Microsoft.Mashup.OleDb.1;Data Source=$Workbook$;Location=PowerQuery;Extended Properties=&quot;&quot;" command="SELECT * FROM [PowerQuery]"/>
  </connection>
  <connection id="3" xr16:uid="{D845B6D4-E204-4CD0-AC6F-13F267F27946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4" xr16:uid="{6EA7A266-BD9F-4F5D-BBC9-257D44D42A0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5" xr16:uid="{31691CBF-08B8-445C-8EB2-79C701C955F6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<sst xmlns="http://schemas.openxmlformats.org/spreadsheetml/2006/main" count="2470" uniqueCount="51">
  <si>
    <t>Order Number</t>
  </si>
  <si>
    <t>Customer Number</t>
  </si>
  <si>
    <t>Customer Name</t>
  </si>
  <si>
    <t>City</t>
  </si>
  <si>
    <t>State</t>
  </si>
  <si>
    <t>Sale Amount $</t>
  </si>
  <si>
    <t>Unit Cost $</t>
  </si>
  <si>
    <t>Gross Margin</t>
  </si>
  <si>
    <t>Order Date</t>
  </si>
  <si>
    <t>Shipped Date</t>
  </si>
  <si>
    <t>Days Order Entry to Ship</t>
  </si>
  <si>
    <t>Fastenough Transport</t>
  </si>
  <si>
    <t>Madisonville</t>
  </si>
  <si>
    <t>Kentucky</t>
  </si>
  <si>
    <t>Loveit Trading</t>
  </si>
  <si>
    <t>Jonesboro</t>
  </si>
  <si>
    <t>Arkansas</t>
  </si>
  <si>
    <t>MacTavish Co</t>
  </si>
  <si>
    <t>Pine Bluff</t>
  </si>
  <si>
    <t>Nocrash Transport</t>
  </si>
  <si>
    <t>Houston</t>
  </si>
  <si>
    <t>Texas</t>
  </si>
  <si>
    <t>Livlytown Corp</t>
  </si>
  <si>
    <t>Longview</t>
  </si>
  <si>
    <t>Channel Shipping</t>
  </si>
  <si>
    <t>Evansville</t>
  </si>
  <si>
    <t>Mr Krinkle Co</t>
  </si>
  <si>
    <t>Ames</t>
  </si>
  <si>
    <t>Iowa</t>
  </si>
  <si>
    <t>Spanish Eyes Co</t>
  </si>
  <si>
    <t>Bloomfield</t>
  </si>
  <si>
    <t>Nearlythere Transport</t>
  </si>
  <si>
    <t>Stromsburg</t>
  </si>
  <si>
    <t>Nebraska</t>
  </si>
  <si>
    <t>Jane's Emporium</t>
  </si>
  <si>
    <t>Fremont</t>
  </si>
  <si>
    <t>Better Insurance</t>
  </si>
  <si>
    <t>Topeka</t>
  </si>
  <si>
    <t>Kansas</t>
  </si>
  <si>
    <t>Total</t>
  </si>
  <si>
    <t/>
  </si>
  <si>
    <t>Address</t>
  </si>
  <si>
    <t>Row Labels</t>
  </si>
  <si>
    <t>Grand Total</t>
  </si>
  <si>
    <t>Sum of Sale Amount $</t>
  </si>
  <si>
    <t>Sum of Gross Margin</t>
  </si>
  <si>
    <t>Average of Days Order Entry to Ship</t>
  </si>
  <si>
    <t>(All)</t>
  </si>
  <si>
    <t>Column Labels</t>
  </si>
  <si>
    <t>(blank)</t>
  </si>
  <si>
    <t>Count of Days Order Entry to 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</si>
</sst>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10">
    <dxf>
      <numFmt numFmtId="19" formatCode="dd/mm/yyyy"/>
    </dxf>
    <dxf>
      <numFmt numFmtId="19" formatCode="dd/mm/yyyy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0" formatCode="General"/>
    </dxf>
    <dxf>
      <numFmt numFmtId="0" formatCode="General"/>
    </dxf>
    <dxf>
      <numFmt numFmtId="0" formatCode="General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ss Maynard" refreshedDate="44629.642955787036" createdVersion="7" refreshedVersion="7" minRefreshableVersion="3" recordCount="807" xr:uid="{D9716A8A-9DA9-4616-B840-133A324C278F}">
  <cacheSource type="worksheet">
    <worksheetSource name="PowerQuery"/>
  </cacheSource>
  <cacheFields count="11">
    <cacheField name="Order Number" numFmtId="0">
      <sharedItems containsString="0" containsBlank="1" containsNumber="1" containsInteger="1" minValue="1" maxValue="523"/>
    </cacheField>
    <cacheField name="Customer Number" numFmtId="0">
      <sharedItems containsString="0" containsBlank="1" containsNumber="1" containsInteger="1" minValue="189331" maxValue="883037"/>
    </cacheField>
    <cacheField name="Customer Name" numFmtId="0">
      <sharedItems count="13">
        <s v="Fastenough Transport"/>
        <s v="Loveit Trading"/>
        <s v="MacTavish Co"/>
        <s v="Nocrash Transport"/>
        <s v="Livlytown Corp"/>
        <s v="Channel Shipping"/>
        <s v="Mr Krinkle Co"/>
        <s v="Spanish Eyes Co"/>
        <s v="Nearlythere Transport"/>
        <s v="Jane's Emporium"/>
        <s v="Better Insurance"/>
        <s v=""/>
        <s v="Customer Name"/>
      </sharedItems>
    </cacheField>
    <cacheField name="City" numFmtId="0">
      <sharedItems/>
    </cacheField>
    <cacheField name="State" numFmtId="0">
      <sharedItems count="7">
        <s v="Kentucky"/>
        <s v="Arkansas"/>
        <s v="Texas"/>
        <s v="Iowa"/>
        <s v="Nebraska"/>
        <s v="Kansas"/>
        <s v=""/>
      </sharedItems>
    </cacheField>
    <cacheField name="Sale Amount $" numFmtId="164">
      <sharedItems containsString="0" containsBlank="1" containsNumber="1" minValue="111.2" maxValue="9989.7999999999993"/>
    </cacheField>
    <cacheField name="Unit Cost $" numFmtId="164">
      <sharedItems containsString="0" containsBlank="1" containsNumber="1" minValue="36.695999999999998" maxValue="5318.4449999999997"/>
    </cacheField>
    <cacheField name="Gross Margin" numFmtId="164">
      <sharedItems containsString="0" containsBlank="1" containsNumber="1" minValue="74.504000000000005" maxValue="7367.5140000000001"/>
    </cacheField>
    <cacheField name="Order Date" numFmtId="14">
      <sharedItems containsNonDate="0" containsDate="1" containsString="0" containsBlank="1" minDate="2020-01-01T00:00:00" maxDate="2021-12-31T00:00:00"/>
    </cacheField>
    <cacheField name="Shipped Date" numFmtId="14">
      <sharedItems containsNonDate="0" containsDate="1" containsString="0" containsBlank="1" minDate="2020-01-09T00:00:00" maxDate="2022-01-11T00:00:00"/>
    </cacheField>
    <cacheField name="Days Order Entry to Ship" numFmtId="0">
      <sharedItems containsString="0" containsBlank="1" containsNumber="1" containsInteger="1" minValue="4" maxValue="12" count="10">
        <n v="8"/>
        <n v="7"/>
        <n v="12"/>
        <n v="6"/>
        <n v="5"/>
        <n v="11"/>
        <n v="10"/>
        <n v="4"/>
        <n v="9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07">
  <r>
    <n v="1"/>
    <n v="262601"/>
    <x v="0"/>
    <s v="Madisonville"/>
    <x v="0"/>
    <n v="6844.2"/>
    <n v="2806.1219999999998"/>
    <n v="4038.078"/>
    <d v="2020-01-22T00:00:00"/>
    <d v="2020-01-30T00:00:00"/>
    <x v="0"/>
  </r>
  <r>
    <n v="2"/>
    <n v="883037"/>
    <x v="1"/>
    <s v="Jonesboro"/>
    <x v="1"/>
    <n v="1224.7"/>
    <n v="514.37400000000002"/>
    <n v="710.32600000000002"/>
    <d v="2020-08-19T00:00:00"/>
    <d v="2020-08-26T00:00:00"/>
    <x v="1"/>
  </r>
  <r>
    <n v="3"/>
    <n v="410553"/>
    <x v="2"/>
    <s v="Pine Bluff"/>
    <x v="1"/>
    <n v="7439.4"/>
    <n v="2826.9720000000002"/>
    <n v="4612.4279999999999"/>
    <d v="2020-04-17T00:00:00"/>
    <d v="2020-04-29T00:00:00"/>
    <x v="2"/>
  </r>
  <r>
    <n v="4"/>
    <n v="491825"/>
    <x v="3"/>
    <s v="Houston"/>
    <x v="2"/>
    <n v="3247.4"/>
    <n v="1039.1679999999999"/>
    <n v="2208.232"/>
    <d v="2020-01-16T00:00:00"/>
    <d v="2020-01-22T00:00:00"/>
    <x v="3"/>
  </r>
  <r>
    <n v="5"/>
    <n v="251889"/>
    <x v="4"/>
    <s v="Longview"/>
    <x v="2"/>
    <n v="6309.8"/>
    <n v="2019.136"/>
    <n v="4290.6639999999998"/>
    <d v="2020-01-16T00:00:00"/>
    <d v="2020-01-24T00:00:00"/>
    <x v="0"/>
  </r>
  <r>
    <n v="6"/>
    <n v="491825"/>
    <x v="3"/>
    <s v="Houston"/>
    <x v="2"/>
    <n v="5680.1"/>
    <n v="1931.2339999999999"/>
    <n v="3748.866"/>
    <d v="2020-05-13T00:00:00"/>
    <d v="2020-05-18T00:00:00"/>
    <x v="4"/>
  </r>
  <r>
    <n v="7"/>
    <n v="532096"/>
    <x v="5"/>
    <s v="Evansville"/>
    <x v="0"/>
    <n v="8117.1"/>
    <n v="3409.1819999999998"/>
    <n v="4707.9179999999997"/>
    <d v="2020-02-26T00:00:00"/>
    <d v="2020-03-05T00:00:00"/>
    <x v="0"/>
  </r>
  <r>
    <n v="8"/>
    <n v="718496"/>
    <x v="6"/>
    <s v="Ames"/>
    <x v="3"/>
    <n v="1370.6"/>
    <n v="534.53399999999999"/>
    <n v="836.06600000000003"/>
    <d v="2020-02-10T00:00:00"/>
    <d v="2020-02-17T00:00:00"/>
    <x v="1"/>
  </r>
  <r>
    <n v="9"/>
    <n v="262601"/>
    <x v="0"/>
    <s v="Madisonville"/>
    <x v="0"/>
    <n v="5099.1000000000004"/>
    <n v="2600.5410000000002"/>
    <n v="2498.5590000000002"/>
    <d v="2020-03-24T00:00:00"/>
    <d v="2020-04-04T00:00:00"/>
    <x v="5"/>
  </r>
  <r>
    <n v="10"/>
    <n v="189331"/>
    <x v="7"/>
    <s v="Bloomfield"/>
    <x v="3"/>
    <n v="3274.3"/>
    <n v="1538.921"/>
    <n v="1735.3789999999999"/>
    <d v="2020-08-09T00:00:00"/>
    <d v="2020-08-14T00:00:00"/>
    <x v="4"/>
  </r>
  <r>
    <n v="11"/>
    <n v="506307"/>
    <x v="8"/>
    <s v="Stromsburg"/>
    <x v="4"/>
    <n v="9240.2000000000007"/>
    <n v="3418.8739999999998"/>
    <n v="5821.326"/>
    <d v="2020-12-25T00:00:00"/>
    <d v="2020-12-30T00:00:00"/>
    <x v="4"/>
  </r>
  <r>
    <n v="12"/>
    <n v="410553"/>
    <x v="2"/>
    <s v="Pine Bluff"/>
    <x v="1"/>
    <n v="2221.4"/>
    <n v="621.99199999999996"/>
    <n v="1599.4079999999999"/>
    <d v="2020-03-21T00:00:00"/>
    <d v="2020-03-28T00:00:00"/>
    <x v="1"/>
  </r>
  <r>
    <n v="13"/>
    <n v="410553"/>
    <x v="2"/>
    <s v="Pine Bluff"/>
    <x v="1"/>
    <n v="2416.6999999999998"/>
    <n v="725.01"/>
    <n v="1691.69"/>
    <d v="2020-06-07T00:00:00"/>
    <d v="2020-06-18T00:00:00"/>
    <x v="5"/>
  </r>
  <r>
    <n v="14"/>
    <n v="883037"/>
    <x v="1"/>
    <s v="Jonesboro"/>
    <x v="1"/>
    <n v="5617.7"/>
    <n v="1460.6020000000001"/>
    <n v="4157.098"/>
    <d v="2020-01-29T00:00:00"/>
    <d v="2020-02-06T00:00:00"/>
    <x v="0"/>
  </r>
  <r>
    <n v="15"/>
    <n v="718496"/>
    <x v="6"/>
    <s v="Ames"/>
    <x v="3"/>
    <n v="2456.1999999999998"/>
    <n v="1301.7860000000001"/>
    <n v="1154.414"/>
    <d v="2020-08-29T00:00:00"/>
    <d v="2020-09-10T00:00:00"/>
    <x v="2"/>
  </r>
  <r>
    <n v="16"/>
    <n v="262601"/>
    <x v="0"/>
    <s v="Madisonville"/>
    <x v="0"/>
    <n v="7488.9"/>
    <n v="3594.672"/>
    <n v="3894.2280000000001"/>
    <d v="2020-01-01T00:00:00"/>
    <d v="2020-01-11T00:00:00"/>
    <x v="6"/>
  </r>
  <r>
    <n v="17"/>
    <n v="251889"/>
    <x v="4"/>
    <s v="Longview"/>
    <x v="2"/>
    <n v="7898.1"/>
    <n v="2922.297"/>
    <n v="4975.8029999999999"/>
    <d v="2020-12-06T00:00:00"/>
    <d v="2020-12-14T00:00:00"/>
    <x v="0"/>
  </r>
  <r>
    <n v="18"/>
    <n v="718496"/>
    <x v="6"/>
    <s v="Ames"/>
    <x v="3"/>
    <n v="3041.4"/>
    <n v="1246.9739999999999"/>
    <n v="1794.4259999999999"/>
    <d v="2020-09-19T00:00:00"/>
    <d v="2020-09-30T00:00:00"/>
    <x v="5"/>
  </r>
  <r>
    <n v="19"/>
    <n v="506307"/>
    <x v="8"/>
    <s v="Stromsburg"/>
    <x v="4"/>
    <n v="1017"/>
    <n v="406.8"/>
    <n v="610.20000000000005"/>
    <d v="2020-04-09T00:00:00"/>
    <d v="2020-04-21T00:00:00"/>
    <x v="2"/>
  </r>
  <r>
    <n v="20"/>
    <n v="883037"/>
    <x v="1"/>
    <s v="Jonesboro"/>
    <x v="1"/>
    <n v="6330.1"/>
    <n v="3101.7489999999998"/>
    <n v="3228.3510000000001"/>
    <d v="2020-08-24T00:00:00"/>
    <d v="2020-09-04T00:00:00"/>
    <x v="5"/>
  </r>
  <r>
    <n v="21"/>
    <n v="423716"/>
    <x v="9"/>
    <s v="Fremont"/>
    <x v="4"/>
    <n v="4828.1000000000004"/>
    <n v="2414.0500000000002"/>
    <n v="2414.0500000000002"/>
    <d v="2020-07-11T00:00:00"/>
    <d v="2020-07-22T00:00:00"/>
    <x v="5"/>
  </r>
  <r>
    <n v="22"/>
    <n v="189331"/>
    <x v="7"/>
    <s v="Bloomfield"/>
    <x v="3"/>
    <n v="636.79999999999995"/>
    <n v="235.61600000000001"/>
    <n v="401.18400000000003"/>
    <d v="2020-01-23T00:00:00"/>
    <d v="2020-02-04T00:00:00"/>
    <x v="2"/>
  </r>
  <r>
    <n v="23"/>
    <n v="189331"/>
    <x v="7"/>
    <s v="Bloomfield"/>
    <x v="3"/>
    <n v="9074.6"/>
    <n v="2268.65"/>
    <n v="6805.95"/>
    <d v="2020-09-21T00:00:00"/>
    <d v="2020-09-25T00:00:00"/>
    <x v="7"/>
  </r>
  <r>
    <n v="24"/>
    <n v="389149"/>
    <x v="10"/>
    <s v="Topeka"/>
    <x v="5"/>
    <n v="8981.6"/>
    <n v="3413.0079999999998"/>
    <n v="5568.5919999999996"/>
    <d v="2020-06-12T00:00:00"/>
    <d v="2020-06-23T00:00:00"/>
    <x v="5"/>
  </r>
  <r>
    <n v="25"/>
    <n v="506307"/>
    <x v="8"/>
    <s v="Stromsburg"/>
    <x v="4"/>
    <n v="6547.8"/>
    <n v="1898.8620000000001"/>
    <n v="4648.9380000000001"/>
    <d v="2020-01-06T00:00:00"/>
    <d v="2020-01-11T00:00:00"/>
    <x v="4"/>
  </r>
  <r>
    <n v="26"/>
    <n v="532096"/>
    <x v="5"/>
    <s v="Evansville"/>
    <x v="0"/>
    <n v="4046.8"/>
    <n v="1497.316"/>
    <n v="2549.4839999999999"/>
    <d v="2020-02-21T00:00:00"/>
    <d v="2020-02-28T00:00:00"/>
    <x v="1"/>
  </r>
  <r>
    <n v="27"/>
    <n v="532096"/>
    <x v="5"/>
    <s v="Evansville"/>
    <x v="0"/>
    <n v="1628"/>
    <n v="797.72"/>
    <n v="830.28"/>
    <d v="2020-03-22T00:00:00"/>
    <d v="2020-04-01T00:00:00"/>
    <x v="6"/>
  </r>
  <r>
    <n v="28"/>
    <n v="410553"/>
    <x v="2"/>
    <s v="Pine Bluff"/>
    <x v="1"/>
    <n v="789"/>
    <n v="220.92"/>
    <n v="568.08000000000004"/>
    <d v="2020-11-13T00:00:00"/>
    <d v="2020-11-21T00:00:00"/>
    <x v="0"/>
  </r>
  <r>
    <n v="29"/>
    <n v="262601"/>
    <x v="0"/>
    <s v="Madisonville"/>
    <x v="0"/>
    <n v="4655.3"/>
    <n v="1908.673"/>
    <n v="2746.627"/>
    <d v="2020-11-14T00:00:00"/>
    <d v="2020-11-19T00:00:00"/>
    <x v="4"/>
  </r>
  <r>
    <n v="30"/>
    <n v="251889"/>
    <x v="4"/>
    <s v="Longview"/>
    <x v="2"/>
    <n v="6742.6"/>
    <n v="3034.17"/>
    <n v="3708.43"/>
    <d v="2020-06-06T00:00:00"/>
    <d v="2020-06-15T00:00:00"/>
    <x v="8"/>
  </r>
  <r>
    <n v="31"/>
    <n v="251889"/>
    <x v="4"/>
    <s v="Longview"/>
    <x v="2"/>
    <n v="7197.1"/>
    <n v="2950.8110000000001"/>
    <n v="4246.2889999999998"/>
    <d v="2020-05-18T00:00:00"/>
    <d v="2020-05-27T00:00:00"/>
    <x v="8"/>
  </r>
  <r>
    <n v="32"/>
    <n v="491825"/>
    <x v="3"/>
    <s v="Houston"/>
    <x v="2"/>
    <n v="6251.6"/>
    <n v="2688.1880000000001"/>
    <n v="3563.4119999999998"/>
    <d v="2020-11-13T00:00:00"/>
    <d v="2020-11-18T00:00:00"/>
    <x v="4"/>
  </r>
  <r>
    <n v="33"/>
    <n v="189331"/>
    <x v="7"/>
    <s v="Bloomfield"/>
    <x v="3"/>
    <n v="8741"/>
    <n v="2797.12"/>
    <n v="5943.88"/>
    <d v="2020-02-27T00:00:00"/>
    <d v="2020-03-03T00:00:00"/>
    <x v="4"/>
  </r>
  <r>
    <n v="34"/>
    <n v="251889"/>
    <x v="4"/>
    <s v="Longview"/>
    <x v="2"/>
    <n v="3423.2"/>
    <n v="1882.76"/>
    <n v="1540.44"/>
    <d v="2020-09-30T00:00:00"/>
    <d v="2020-10-05T00:00:00"/>
    <x v="4"/>
  </r>
  <r>
    <n v="35"/>
    <n v="506307"/>
    <x v="8"/>
    <s v="Stromsburg"/>
    <x v="4"/>
    <n v="2278.4"/>
    <n v="865.79200000000003"/>
    <n v="1412.6079999999999"/>
    <d v="2020-01-09T00:00:00"/>
    <d v="2020-01-18T00:00:00"/>
    <x v="8"/>
  </r>
  <r>
    <n v="36"/>
    <n v="423716"/>
    <x v="9"/>
    <s v="Fremont"/>
    <x v="4"/>
    <n v="8320.2999999999993"/>
    <n v="4409.759"/>
    <n v="3910.5410000000002"/>
    <d v="2020-08-22T00:00:00"/>
    <d v="2020-08-28T00:00:00"/>
    <x v="3"/>
  </r>
  <r>
    <n v="37"/>
    <n v="389149"/>
    <x v="10"/>
    <s v="Topeka"/>
    <x v="5"/>
    <n v="6460.4"/>
    <n v="2131.9319999999998"/>
    <n v="4328.4679999999998"/>
    <d v="2020-05-15T00:00:00"/>
    <d v="2020-05-23T00:00:00"/>
    <x v="0"/>
  </r>
  <r>
    <n v="38"/>
    <n v="251889"/>
    <x v="4"/>
    <s v="Longview"/>
    <x v="2"/>
    <n v="4222.8"/>
    <n v="1984.7159999999999"/>
    <n v="2238.0839999999998"/>
    <d v="2020-11-21T00:00:00"/>
    <d v="2020-11-30T00:00:00"/>
    <x v="8"/>
  </r>
  <r>
    <n v="39"/>
    <n v="532096"/>
    <x v="5"/>
    <s v="Evansville"/>
    <x v="0"/>
    <n v="1755.9"/>
    <n v="614.56500000000005"/>
    <n v="1141.335"/>
    <d v="2020-04-23T00:00:00"/>
    <d v="2020-05-05T00:00:00"/>
    <x v="2"/>
  </r>
  <r>
    <n v="40"/>
    <n v="262601"/>
    <x v="0"/>
    <s v="Madisonville"/>
    <x v="0"/>
    <n v="6647.8"/>
    <n v="2193.7739999999999"/>
    <n v="4454.0259999999998"/>
    <d v="2020-06-08T00:00:00"/>
    <d v="2020-06-17T00:00:00"/>
    <x v="8"/>
  </r>
  <r>
    <n v="41"/>
    <n v="532096"/>
    <x v="5"/>
    <s v="Evansville"/>
    <x v="0"/>
    <n v="1283.7"/>
    <n v="551.99099999999999"/>
    <n v="731.70899999999995"/>
    <d v="2020-07-27T00:00:00"/>
    <d v="2020-07-31T00:00:00"/>
    <x v="7"/>
  </r>
  <r>
    <n v="42"/>
    <n v="410553"/>
    <x v="2"/>
    <s v="Pine Bluff"/>
    <x v="1"/>
    <n v="9877.9"/>
    <n v="3062.1489999999999"/>
    <n v="6815.7510000000002"/>
    <d v="2020-08-08T00:00:00"/>
    <d v="2020-08-13T00:00:00"/>
    <x v="4"/>
  </r>
  <r>
    <n v="43"/>
    <n v="491825"/>
    <x v="3"/>
    <s v="Houston"/>
    <x v="2"/>
    <n v="9342.1"/>
    <n v="5138.1549999999997"/>
    <n v="4203.9449999999997"/>
    <d v="2020-01-24T00:00:00"/>
    <d v="2020-02-04T00:00:00"/>
    <x v="5"/>
  </r>
  <r>
    <n v="44"/>
    <n v="389149"/>
    <x v="10"/>
    <s v="Topeka"/>
    <x v="5"/>
    <n v="1067.3"/>
    <n v="469.61200000000002"/>
    <n v="597.68799999999999"/>
    <d v="2020-08-27T00:00:00"/>
    <d v="2020-09-06T00:00:00"/>
    <x v="6"/>
  </r>
  <r>
    <n v="45"/>
    <n v="251889"/>
    <x v="4"/>
    <s v="Longview"/>
    <x v="2"/>
    <n v="1255.7"/>
    <n v="602.73599999999999"/>
    <n v="652.96400000000006"/>
    <d v="2020-08-11T00:00:00"/>
    <d v="2020-08-22T00:00:00"/>
    <x v="5"/>
  </r>
  <r>
    <n v="46"/>
    <n v="506307"/>
    <x v="8"/>
    <s v="Stromsburg"/>
    <x v="4"/>
    <n v="5618.1"/>
    <n v="2022.5160000000001"/>
    <n v="3595.5839999999998"/>
    <d v="2020-10-10T00:00:00"/>
    <d v="2020-10-21T00:00:00"/>
    <x v="5"/>
  </r>
  <r>
    <n v="47"/>
    <n v="883037"/>
    <x v="1"/>
    <s v="Jonesboro"/>
    <x v="1"/>
    <n v="1338.2"/>
    <n v="722.62800000000004"/>
    <n v="615.572"/>
    <d v="2020-04-29T00:00:00"/>
    <d v="2020-05-06T00:00:00"/>
    <x v="1"/>
  </r>
  <r>
    <n v="48"/>
    <n v="189331"/>
    <x v="7"/>
    <s v="Bloomfield"/>
    <x v="3"/>
    <n v="9612.2999999999993"/>
    <n v="3268.1819999999998"/>
    <n v="6344.1180000000004"/>
    <d v="2020-05-13T00:00:00"/>
    <d v="2020-05-17T00:00:00"/>
    <x v="7"/>
  </r>
  <r>
    <n v="49"/>
    <n v="251889"/>
    <x v="4"/>
    <s v="Longview"/>
    <x v="2"/>
    <n v="5412.4"/>
    <n v="1515.472"/>
    <n v="3896.9279999999999"/>
    <d v="2020-05-22T00:00:00"/>
    <d v="2020-06-02T00:00:00"/>
    <x v="5"/>
  </r>
  <r>
    <n v="50"/>
    <n v="883037"/>
    <x v="1"/>
    <s v="Jonesboro"/>
    <x v="1"/>
    <n v="9669.9"/>
    <n v="5318.4449999999997"/>
    <n v="4351.4549999999999"/>
    <d v="2020-02-07T00:00:00"/>
    <d v="2020-02-17T00:00:00"/>
    <x v="6"/>
  </r>
  <r>
    <n v="51"/>
    <n v="251889"/>
    <x v="4"/>
    <s v="Longview"/>
    <x v="2"/>
    <n v="1998.8"/>
    <n v="919.44799999999998"/>
    <n v="1079.3520000000001"/>
    <d v="2020-09-10T00:00:00"/>
    <d v="2020-09-18T00:00:00"/>
    <x v="0"/>
  </r>
  <r>
    <n v="52"/>
    <n v="410553"/>
    <x v="2"/>
    <s v="Pine Bluff"/>
    <x v="1"/>
    <n v="4548.5"/>
    <n v="2501.6750000000002"/>
    <n v="2046.825"/>
    <d v="2020-05-07T00:00:00"/>
    <d v="2020-05-19T00:00:00"/>
    <x v="2"/>
  </r>
  <r>
    <n v="53"/>
    <n v="423716"/>
    <x v="9"/>
    <s v="Fremont"/>
    <x v="4"/>
    <n v="9829.4"/>
    <n v="4324.9359999999997"/>
    <n v="5504.4639999999999"/>
    <d v="2020-09-04T00:00:00"/>
    <d v="2020-09-09T00:00:00"/>
    <x v="4"/>
  </r>
  <r>
    <n v="54"/>
    <n v="410553"/>
    <x v="2"/>
    <s v="Pine Bluff"/>
    <x v="1"/>
    <n v="3714.7"/>
    <n v="1523.027"/>
    <n v="2191.6729999999998"/>
    <d v="2020-11-23T00:00:00"/>
    <d v="2020-12-05T00:00:00"/>
    <x v="2"/>
  </r>
  <r>
    <n v="55"/>
    <n v="532096"/>
    <x v="5"/>
    <s v="Evansville"/>
    <x v="0"/>
    <n v="7794.8"/>
    <n v="2962.0239999999999"/>
    <n v="4832.7759999999998"/>
    <d v="2020-05-22T00:00:00"/>
    <d v="2020-06-01T00:00:00"/>
    <x v="6"/>
  </r>
  <r>
    <n v="56"/>
    <n v="410553"/>
    <x v="2"/>
    <s v="Pine Bluff"/>
    <x v="1"/>
    <n v="1452"/>
    <n v="638.88"/>
    <n v="813.12"/>
    <d v="2020-07-06T00:00:00"/>
    <d v="2020-07-18T00:00:00"/>
    <x v="2"/>
  </r>
  <r>
    <n v="57"/>
    <n v="410553"/>
    <x v="2"/>
    <s v="Pine Bluff"/>
    <x v="1"/>
    <n v="5568.1"/>
    <n v="2004.5160000000001"/>
    <n v="3563.5839999999998"/>
    <d v="2020-12-14T00:00:00"/>
    <d v="2020-12-25T00:00:00"/>
    <x v="5"/>
  </r>
  <r>
    <n v="58"/>
    <n v="251889"/>
    <x v="4"/>
    <s v="Longview"/>
    <x v="2"/>
    <n v="7325.2"/>
    <n v="3955.6080000000002"/>
    <n v="3369.5920000000001"/>
    <d v="2020-04-17T00:00:00"/>
    <d v="2020-04-27T00:00:00"/>
    <x v="6"/>
  </r>
  <r>
    <n v="59"/>
    <n v="423716"/>
    <x v="9"/>
    <s v="Fremont"/>
    <x v="4"/>
    <n v="6126.8"/>
    <n v="3369.74"/>
    <n v="2757.06"/>
    <d v="2020-12-04T00:00:00"/>
    <d v="2020-12-09T00:00:00"/>
    <x v="4"/>
  </r>
  <r>
    <n v="60"/>
    <n v="262601"/>
    <x v="0"/>
    <s v="Madisonville"/>
    <x v="0"/>
    <n v="177.6"/>
    <n v="94.128"/>
    <n v="83.471999999999994"/>
    <d v="2020-05-18T00:00:00"/>
    <d v="2020-05-25T00:00:00"/>
    <x v="1"/>
  </r>
  <r>
    <n v="61"/>
    <n v="506307"/>
    <x v="8"/>
    <s v="Stromsburg"/>
    <x v="4"/>
    <n v="8430.1"/>
    <n v="4552.2539999999999"/>
    <n v="3877.846"/>
    <d v="2020-12-12T00:00:00"/>
    <d v="2020-12-22T00:00:00"/>
    <x v="6"/>
  </r>
  <r>
    <n v="62"/>
    <n v="423716"/>
    <x v="9"/>
    <s v="Fremont"/>
    <x v="4"/>
    <n v="8571.5"/>
    <n v="2314.3049999999998"/>
    <n v="6257.1949999999997"/>
    <d v="2020-08-29T00:00:00"/>
    <d v="2020-09-06T00:00:00"/>
    <x v="0"/>
  </r>
  <r>
    <n v="63"/>
    <n v="718496"/>
    <x v="6"/>
    <s v="Ames"/>
    <x v="3"/>
    <n v="8112.4"/>
    <n v="3569.4560000000001"/>
    <n v="4542.9440000000004"/>
    <d v="2020-05-01T00:00:00"/>
    <d v="2020-05-07T00:00:00"/>
    <x v="3"/>
  </r>
  <r>
    <n v="64"/>
    <n v="718496"/>
    <x v="6"/>
    <s v="Ames"/>
    <x v="3"/>
    <n v="6254.8"/>
    <n v="3064.8519999999999"/>
    <n v="3189.9479999999999"/>
    <d v="2020-06-02T00:00:00"/>
    <d v="2020-06-13T00:00:00"/>
    <x v="5"/>
  </r>
  <r>
    <n v="65"/>
    <n v="506307"/>
    <x v="8"/>
    <s v="Stromsburg"/>
    <x v="4"/>
    <n v="293.60000000000002"/>
    <n v="96.888000000000005"/>
    <n v="196.71199999999999"/>
    <d v="2020-09-08T00:00:00"/>
    <d v="2020-09-14T00:00:00"/>
    <x v="3"/>
  </r>
  <r>
    <n v="66"/>
    <n v="262601"/>
    <x v="0"/>
    <s v="Madisonville"/>
    <x v="0"/>
    <n v="311.3"/>
    <n v="133.85900000000001"/>
    <n v="177.441"/>
    <d v="2020-05-29T00:00:00"/>
    <d v="2020-06-06T00:00:00"/>
    <x v="0"/>
  </r>
  <r>
    <n v="67"/>
    <n v="251889"/>
    <x v="4"/>
    <s v="Longview"/>
    <x v="2"/>
    <n v="7316.4"/>
    <n v="3950.8560000000002"/>
    <n v="3365.5439999999999"/>
    <d v="2020-04-20T00:00:00"/>
    <d v="2020-04-30T00:00:00"/>
    <x v="6"/>
  </r>
  <r>
    <n v="68"/>
    <n v="423716"/>
    <x v="9"/>
    <s v="Fremont"/>
    <x v="4"/>
    <n v="2759.8"/>
    <n v="938.33199999999999"/>
    <n v="1821.4680000000001"/>
    <d v="2020-05-14T00:00:00"/>
    <d v="2020-05-26T00:00:00"/>
    <x v="2"/>
  </r>
  <r>
    <n v="69"/>
    <n v="262601"/>
    <x v="0"/>
    <s v="Madisonville"/>
    <x v="0"/>
    <n v="7831.9"/>
    <n v="3602.674"/>
    <n v="4229.2259999999997"/>
    <d v="2020-05-15T00:00:00"/>
    <d v="2020-05-25T00:00:00"/>
    <x v="6"/>
  </r>
  <r>
    <n v="70"/>
    <n v="262601"/>
    <x v="0"/>
    <s v="Madisonville"/>
    <x v="0"/>
    <n v="1570.3"/>
    <n v="769.447"/>
    <n v="800.85299999999995"/>
    <d v="2020-04-19T00:00:00"/>
    <d v="2020-05-01T00:00:00"/>
    <x v="2"/>
  </r>
  <r>
    <n v="71"/>
    <n v="410553"/>
    <x v="2"/>
    <s v="Pine Bluff"/>
    <x v="1"/>
    <n v="9730.9"/>
    <n v="4086.9780000000001"/>
    <n v="5643.9219999999996"/>
    <d v="2020-03-24T00:00:00"/>
    <d v="2020-04-05T00:00:00"/>
    <x v="2"/>
  </r>
  <r>
    <n v="72"/>
    <n v="491825"/>
    <x v="3"/>
    <s v="Houston"/>
    <x v="2"/>
    <n v="1215.3"/>
    <n v="425.35500000000002"/>
    <n v="789.94500000000005"/>
    <d v="2020-01-29T00:00:00"/>
    <d v="2020-02-08T00:00:00"/>
    <x v="6"/>
  </r>
  <r>
    <n v="73"/>
    <n v="262601"/>
    <x v="0"/>
    <s v="Madisonville"/>
    <x v="0"/>
    <n v="2673"/>
    <n v="1336.5"/>
    <n v="1336.5"/>
    <d v="2020-05-11T00:00:00"/>
    <d v="2020-05-19T00:00:00"/>
    <x v="0"/>
  </r>
  <r>
    <n v="74"/>
    <n v="423716"/>
    <x v="9"/>
    <s v="Fremont"/>
    <x v="4"/>
    <n v="248.8"/>
    <n v="129.376"/>
    <n v="119.42400000000001"/>
    <d v="2020-11-01T00:00:00"/>
    <d v="2020-11-12T00:00:00"/>
    <x v="5"/>
  </r>
  <r>
    <n v="75"/>
    <n v="883037"/>
    <x v="1"/>
    <s v="Jonesboro"/>
    <x v="1"/>
    <n v="4024.3"/>
    <n v="2173.1219999999998"/>
    <n v="1851.1780000000001"/>
    <d v="2020-04-14T00:00:00"/>
    <d v="2020-04-24T00:00:00"/>
    <x v="6"/>
  </r>
  <r>
    <n v="76"/>
    <n v="410553"/>
    <x v="2"/>
    <s v="Pine Bluff"/>
    <x v="1"/>
    <n v="6121.8"/>
    <n v="3244.5540000000001"/>
    <n v="2877.2460000000001"/>
    <d v="2020-05-22T00:00:00"/>
    <d v="2020-06-01T00:00:00"/>
    <x v="6"/>
  </r>
  <r>
    <n v="77"/>
    <n v="189331"/>
    <x v="7"/>
    <s v="Bloomfield"/>
    <x v="3"/>
    <n v="9521.7999999999993"/>
    <n v="4760.8999999999996"/>
    <n v="4760.8999999999996"/>
    <d v="2020-01-25T00:00:00"/>
    <d v="2020-02-01T00:00:00"/>
    <x v="1"/>
  </r>
  <r>
    <n v="78"/>
    <n v="491825"/>
    <x v="3"/>
    <s v="Houston"/>
    <x v="2"/>
    <n v="1203.0999999999999"/>
    <n v="397.02300000000002"/>
    <n v="806.077"/>
    <d v="2020-10-03T00:00:00"/>
    <d v="2020-10-14T00:00:00"/>
    <x v="5"/>
  </r>
  <r>
    <n v="79"/>
    <n v="506307"/>
    <x v="8"/>
    <s v="Stromsburg"/>
    <x v="4"/>
    <n v="2570.5"/>
    <n v="796.85500000000002"/>
    <n v="1773.645"/>
    <d v="2020-10-19T00:00:00"/>
    <d v="2020-10-25T00:00:00"/>
    <x v="3"/>
  </r>
  <r>
    <n v="80"/>
    <n v="410553"/>
    <x v="2"/>
    <s v="Pine Bluff"/>
    <x v="1"/>
    <n v="2386.9"/>
    <n v="1097.9739999999999"/>
    <n v="1288.9259999999999"/>
    <d v="2020-03-24T00:00:00"/>
    <d v="2020-04-01T00:00:00"/>
    <x v="0"/>
  </r>
  <r>
    <n v="81"/>
    <n v="262601"/>
    <x v="0"/>
    <s v="Madisonville"/>
    <x v="0"/>
    <n v="868.8"/>
    <n v="408.33600000000001"/>
    <n v="460.464"/>
    <d v="2020-06-16T00:00:00"/>
    <d v="2020-06-28T00:00:00"/>
    <x v="2"/>
  </r>
  <r>
    <n v="82"/>
    <n v="389149"/>
    <x v="10"/>
    <s v="Topeka"/>
    <x v="5"/>
    <n v="592.5"/>
    <n v="177.75"/>
    <n v="414.75"/>
    <d v="2020-06-11T00:00:00"/>
    <d v="2020-06-15T00:00:00"/>
    <x v="7"/>
  </r>
  <r>
    <n v="83"/>
    <n v="189331"/>
    <x v="7"/>
    <s v="Bloomfield"/>
    <x v="3"/>
    <n v="3712.9"/>
    <n v="1782.192"/>
    <n v="1930.7080000000001"/>
    <d v="2020-12-25T00:00:00"/>
    <d v="2021-01-02T00:00:00"/>
    <x v="0"/>
  </r>
  <r>
    <n v="84"/>
    <n v="189331"/>
    <x v="7"/>
    <s v="Bloomfield"/>
    <x v="3"/>
    <n v="5423.2"/>
    <n v="1355.8"/>
    <n v="4067.4"/>
    <d v="2020-10-02T00:00:00"/>
    <d v="2020-10-13T00:00:00"/>
    <x v="5"/>
  </r>
  <r>
    <n v="85"/>
    <n v="389149"/>
    <x v="10"/>
    <s v="Topeka"/>
    <x v="5"/>
    <n v="3390.7"/>
    <n v="1593.6289999999999"/>
    <n v="1797.0709999999999"/>
    <d v="2020-10-19T00:00:00"/>
    <d v="2020-10-27T00:00:00"/>
    <x v="0"/>
  </r>
  <r>
    <n v="86"/>
    <n v="506307"/>
    <x v="8"/>
    <s v="Stromsburg"/>
    <x v="4"/>
    <n v="4898.6000000000004"/>
    <n v="2106.3980000000001"/>
    <n v="2792.2020000000002"/>
    <d v="2020-09-08T00:00:00"/>
    <d v="2020-09-12T00:00:00"/>
    <x v="7"/>
  </r>
  <r>
    <n v="87"/>
    <n v="718496"/>
    <x v="6"/>
    <s v="Ames"/>
    <x v="3"/>
    <n v="3663.1"/>
    <n v="1355.347"/>
    <n v="2307.7530000000002"/>
    <d v="2020-12-04T00:00:00"/>
    <d v="2020-12-12T00:00:00"/>
    <x v="0"/>
  </r>
  <r>
    <n v="88"/>
    <n v="718496"/>
    <x v="6"/>
    <s v="Ames"/>
    <x v="3"/>
    <n v="5400.5"/>
    <n v="2700.25"/>
    <n v="2700.25"/>
    <d v="2020-03-19T00:00:00"/>
    <d v="2020-03-26T00:00:00"/>
    <x v="1"/>
  </r>
  <r>
    <n v="89"/>
    <n v="410553"/>
    <x v="2"/>
    <s v="Pine Bluff"/>
    <x v="1"/>
    <n v="998"/>
    <n v="508.98"/>
    <n v="489.02"/>
    <d v="2020-10-30T00:00:00"/>
    <d v="2020-11-10T00:00:00"/>
    <x v="5"/>
  </r>
  <r>
    <n v="90"/>
    <n v="506307"/>
    <x v="8"/>
    <s v="Stromsburg"/>
    <x v="4"/>
    <n v="5670.3"/>
    <n v="2608.3380000000002"/>
    <n v="3061.962"/>
    <d v="2020-06-19T00:00:00"/>
    <d v="2020-06-30T00:00:00"/>
    <x v="5"/>
  </r>
  <r>
    <n v="91"/>
    <n v="410553"/>
    <x v="2"/>
    <s v="Pine Bluff"/>
    <x v="1"/>
    <n v="4585.3999999999996"/>
    <n v="1329.7660000000001"/>
    <n v="3255.634"/>
    <d v="2020-03-25T00:00:00"/>
    <d v="2020-04-03T00:00:00"/>
    <x v="8"/>
  </r>
  <r>
    <n v="92"/>
    <n v="718496"/>
    <x v="6"/>
    <s v="Ames"/>
    <x v="3"/>
    <n v="4917"/>
    <n v="2655.18"/>
    <n v="2261.8200000000002"/>
    <d v="2020-07-06T00:00:00"/>
    <d v="2020-07-10T00:00:00"/>
    <x v="7"/>
  </r>
  <r>
    <n v="93"/>
    <n v="389149"/>
    <x v="10"/>
    <s v="Topeka"/>
    <x v="5"/>
    <n v="1407.6"/>
    <n v="534.88800000000003"/>
    <n v="872.71199999999999"/>
    <d v="2020-03-21T00:00:00"/>
    <d v="2020-03-29T00:00:00"/>
    <x v="0"/>
  </r>
  <r>
    <n v="94"/>
    <n v="410553"/>
    <x v="2"/>
    <s v="Pine Bluff"/>
    <x v="1"/>
    <n v="9953.7999999999993"/>
    <n v="4777.8239999999996"/>
    <n v="5175.9759999999997"/>
    <d v="2020-01-15T00:00:00"/>
    <d v="2020-01-27T00:00:00"/>
    <x v="2"/>
  </r>
  <r>
    <n v="95"/>
    <n v="718496"/>
    <x v="6"/>
    <s v="Ames"/>
    <x v="3"/>
    <n v="6211.9"/>
    <n v="3230.1880000000001"/>
    <n v="2981.712"/>
    <d v="2020-07-13T00:00:00"/>
    <d v="2020-07-23T00:00:00"/>
    <x v="6"/>
  </r>
  <r>
    <n v="96"/>
    <n v="423716"/>
    <x v="9"/>
    <s v="Fremont"/>
    <x v="4"/>
    <n v="9527.7000000000007"/>
    <n v="2858.31"/>
    <n v="6669.39"/>
    <d v="2020-05-09T00:00:00"/>
    <d v="2020-05-13T00:00:00"/>
    <x v="7"/>
  </r>
  <r>
    <n v="97"/>
    <n v="506307"/>
    <x v="8"/>
    <s v="Stromsburg"/>
    <x v="4"/>
    <n v="6443.1"/>
    <n v="3414.8429999999998"/>
    <n v="3028.2570000000001"/>
    <d v="2020-02-02T00:00:00"/>
    <d v="2020-02-09T00:00:00"/>
    <x v="1"/>
  </r>
  <r>
    <n v="98"/>
    <n v="532096"/>
    <x v="5"/>
    <s v="Evansville"/>
    <x v="0"/>
    <n v="1358.2"/>
    <n v="434.62400000000002"/>
    <n v="923.57600000000002"/>
    <d v="2020-12-05T00:00:00"/>
    <d v="2020-12-15T00:00:00"/>
    <x v="6"/>
  </r>
  <r>
    <n v="99"/>
    <n v="491825"/>
    <x v="3"/>
    <s v="Houston"/>
    <x v="2"/>
    <n v="4672.1000000000004"/>
    <n v="1962.2819999999999"/>
    <n v="2709.8180000000002"/>
    <d v="2020-10-23T00:00:00"/>
    <d v="2020-11-01T00:00:00"/>
    <x v="8"/>
  </r>
  <r>
    <n v="100"/>
    <n v="506307"/>
    <x v="8"/>
    <s v="Stromsburg"/>
    <x v="4"/>
    <n v="2309.5"/>
    <n v="1062.3699999999999"/>
    <n v="1247.1300000000001"/>
    <d v="2020-12-21T00:00:00"/>
    <d v="2020-12-26T00:00:00"/>
    <x v="4"/>
  </r>
  <r>
    <n v="101"/>
    <n v="491825"/>
    <x v="3"/>
    <s v="Houston"/>
    <x v="2"/>
    <n v="4396.8"/>
    <n v="1890.624"/>
    <n v="2506.1759999999999"/>
    <d v="2020-01-08T00:00:00"/>
    <d v="2020-01-13T00:00:00"/>
    <x v="4"/>
  </r>
  <r>
    <n v="102"/>
    <n v="189331"/>
    <x v="7"/>
    <s v="Bloomfield"/>
    <x v="3"/>
    <n v="2479.1999999999998"/>
    <n v="842.928"/>
    <n v="1636.2719999999999"/>
    <d v="2020-01-06T00:00:00"/>
    <d v="2020-01-15T00:00:00"/>
    <x v="8"/>
  </r>
  <r>
    <n v="103"/>
    <n v="532096"/>
    <x v="5"/>
    <s v="Evansville"/>
    <x v="0"/>
    <n v="6544.1"/>
    <n v="1636.0250000000001"/>
    <n v="4908.0749999999998"/>
    <d v="2020-05-19T00:00:00"/>
    <d v="2020-05-25T00:00:00"/>
    <x v="3"/>
  </r>
  <r>
    <n v="104"/>
    <n v="251889"/>
    <x v="4"/>
    <s v="Longview"/>
    <x v="2"/>
    <n v="1676"/>
    <n v="553.08000000000004"/>
    <n v="1122.92"/>
    <d v="2020-06-07T00:00:00"/>
    <d v="2020-06-18T00:00:00"/>
    <x v="5"/>
  </r>
  <r>
    <n v="105"/>
    <n v="189331"/>
    <x v="7"/>
    <s v="Bloomfield"/>
    <x v="3"/>
    <n v="4219"/>
    <n v="1476.65"/>
    <n v="2742.35"/>
    <d v="2020-08-24T00:00:00"/>
    <d v="2020-08-29T00:00:00"/>
    <x v="4"/>
  </r>
  <r>
    <n v="106"/>
    <n v="506307"/>
    <x v="8"/>
    <s v="Stromsburg"/>
    <x v="4"/>
    <n v="7891.1"/>
    <n v="2525.152"/>
    <n v="5365.9480000000003"/>
    <d v="2020-08-30T00:00:00"/>
    <d v="2020-09-03T00:00:00"/>
    <x v="7"/>
  </r>
  <r>
    <n v="107"/>
    <n v="251889"/>
    <x v="4"/>
    <s v="Longview"/>
    <x v="2"/>
    <n v="9277.4"/>
    <n v="2690.4459999999999"/>
    <n v="6586.9539999999997"/>
    <d v="2020-10-01T00:00:00"/>
    <d v="2020-10-10T00:00:00"/>
    <x v="8"/>
  </r>
  <r>
    <n v="108"/>
    <n v="389149"/>
    <x v="10"/>
    <s v="Topeka"/>
    <x v="5"/>
    <n v="7514.3"/>
    <n v="3231.1489999999999"/>
    <n v="4283.1509999999998"/>
    <d v="2020-12-22T00:00:00"/>
    <d v="2020-12-31T00:00:00"/>
    <x v="8"/>
  </r>
  <r>
    <n v="109"/>
    <n v="491825"/>
    <x v="3"/>
    <s v="Houston"/>
    <x v="2"/>
    <n v="6305.5"/>
    <n v="2459.145"/>
    <n v="3846.355"/>
    <d v="2020-09-03T00:00:00"/>
    <d v="2020-09-08T00:00:00"/>
    <x v="4"/>
  </r>
  <r>
    <n v="110"/>
    <n v="251889"/>
    <x v="4"/>
    <s v="Longview"/>
    <x v="2"/>
    <n v="5262.4"/>
    <n v="2210.2080000000001"/>
    <n v="3052.192"/>
    <d v="2020-11-23T00:00:00"/>
    <d v="2020-12-04T00:00:00"/>
    <x v="5"/>
  </r>
  <r>
    <n v="111"/>
    <n v="718496"/>
    <x v="6"/>
    <s v="Ames"/>
    <x v="3"/>
    <n v="1139.3"/>
    <n v="603.82899999999995"/>
    <n v="535.471"/>
    <d v="2020-05-21T00:00:00"/>
    <d v="2020-05-31T00:00:00"/>
    <x v="6"/>
  </r>
  <r>
    <n v="112"/>
    <n v="262601"/>
    <x v="0"/>
    <s v="Madisonville"/>
    <x v="0"/>
    <n v="9485.1"/>
    <n v="4932.2520000000004"/>
    <n v="4552.848"/>
    <d v="2020-01-25T00:00:00"/>
    <d v="2020-02-04T00:00:00"/>
    <x v="6"/>
  </r>
  <r>
    <n v="113"/>
    <n v="491825"/>
    <x v="3"/>
    <s v="Houston"/>
    <x v="2"/>
    <n v="6091.2"/>
    <n v="1583.712"/>
    <n v="4507.4880000000003"/>
    <d v="2020-04-08T00:00:00"/>
    <d v="2020-04-13T00:00:00"/>
    <x v="4"/>
  </r>
  <r>
    <n v="114"/>
    <n v="262601"/>
    <x v="0"/>
    <s v="Madisonville"/>
    <x v="0"/>
    <n v="5124.7"/>
    <n v="1588.6569999999999"/>
    <n v="3536.0430000000001"/>
    <d v="2020-06-09T00:00:00"/>
    <d v="2020-06-19T00:00:00"/>
    <x v="6"/>
  </r>
  <r>
    <n v="115"/>
    <n v="718496"/>
    <x v="6"/>
    <s v="Ames"/>
    <x v="3"/>
    <n v="8607.9"/>
    <n v="2840.607"/>
    <n v="5767.2929999999997"/>
    <d v="2020-09-05T00:00:00"/>
    <d v="2020-09-10T00:00:00"/>
    <x v="4"/>
  </r>
  <r>
    <n v="116"/>
    <n v="532096"/>
    <x v="5"/>
    <s v="Evansville"/>
    <x v="0"/>
    <n v="694"/>
    <n v="319.24"/>
    <n v="374.76"/>
    <d v="2020-08-12T00:00:00"/>
    <d v="2020-08-24T00:00:00"/>
    <x v="2"/>
  </r>
  <r>
    <n v="117"/>
    <n v="410553"/>
    <x v="2"/>
    <s v="Pine Bluff"/>
    <x v="1"/>
    <n v="405.5"/>
    <n v="150.035"/>
    <n v="255.465"/>
    <d v="2020-11-19T00:00:00"/>
    <d v="2020-11-27T00:00:00"/>
    <x v="0"/>
  </r>
  <r>
    <n v="118"/>
    <n v="491825"/>
    <x v="3"/>
    <s v="Houston"/>
    <x v="2"/>
    <n v="3257.8"/>
    <n v="814.45"/>
    <n v="2443.35"/>
    <d v="2020-04-21T00:00:00"/>
    <d v="2020-04-30T00:00:00"/>
    <x v="8"/>
  </r>
  <r>
    <n v="119"/>
    <n v="189331"/>
    <x v="7"/>
    <s v="Bloomfield"/>
    <x v="3"/>
    <n v="4594.8"/>
    <n v="2297.4"/>
    <n v="2297.4"/>
    <d v="2020-08-21T00:00:00"/>
    <d v="2020-08-26T00:00:00"/>
    <x v="4"/>
  </r>
  <r>
    <n v="120"/>
    <n v="506307"/>
    <x v="8"/>
    <s v="Stromsburg"/>
    <x v="4"/>
    <n v="6556.7"/>
    <n v="2098.1439999999998"/>
    <n v="4458.5559999999996"/>
    <d v="2020-06-27T00:00:00"/>
    <d v="2020-07-09T00:00:00"/>
    <x v="2"/>
  </r>
  <r>
    <n v="121"/>
    <n v="506307"/>
    <x v="8"/>
    <s v="Stromsburg"/>
    <x v="4"/>
    <n v="4133.1000000000004"/>
    <n v="1653.24"/>
    <n v="2479.86"/>
    <d v="2020-07-30T00:00:00"/>
    <d v="2020-08-08T00:00:00"/>
    <x v="8"/>
  </r>
  <r>
    <n v="122"/>
    <n v="423716"/>
    <x v="9"/>
    <s v="Fremont"/>
    <x v="4"/>
    <n v="3901.8"/>
    <n v="1092.5039999999999"/>
    <n v="2809.2959999999998"/>
    <d v="2020-04-21T00:00:00"/>
    <d v="2020-04-28T00:00:00"/>
    <x v="1"/>
  </r>
  <r>
    <n v="123"/>
    <n v="423716"/>
    <x v="9"/>
    <s v="Fremont"/>
    <x v="4"/>
    <n v="1334.6"/>
    <n v="693.99199999999996"/>
    <n v="640.60799999999995"/>
    <d v="2020-07-30T00:00:00"/>
    <d v="2020-08-05T00:00:00"/>
    <x v="3"/>
  </r>
  <r>
    <n v="124"/>
    <n v="491825"/>
    <x v="3"/>
    <s v="Houston"/>
    <x v="2"/>
    <n v="3684.1"/>
    <n v="1105.23"/>
    <n v="2578.87"/>
    <d v="2020-01-05T00:00:00"/>
    <d v="2020-01-09T00:00:00"/>
    <x v="7"/>
  </r>
  <r>
    <n v="125"/>
    <n v="883037"/>
    <x v="1"/>
    <s v="Jonesboro"/>
    <x v="1"/>
    <n v="6867.6"/>
    <n v="3708.5039999999999"/>
    <n v="3159.096"/>
    <d v="2020-03-16T00:00:00"/>
    <d v="2020-03-25T00:00:00"/>
    <x v="8"/>
  </r>
  <r>
    <n v="126"/>
    <n v="506307"/>
    <x v="8"/>
    <s v="Stromsburg"/>
    <x v="4"/>
    <n v="4510.5"/>
    <n v="2480.7750000000001"/>
    <n v="2029.7249999999999"/>
    <d v="2020-03-10T00:00:00"/>
    <d v="2020-03-16T00:00:00"/>
    <x v="3"/>
  </r>
  <r>
    <n v="127"/>
    <n v="506307"/>
    <x v="8"/>
    <s v="Stromsburg"/>
    <x v="4"/>
    <n v="2068"/>
    <n v="785.84"/>
    <n v="1282.1600000000001"/>
    <d v="2020-06-09T00:00:00"/>
    <d v="2020-06-18T00:00:00"/>
    <x v="8"/>
  </r>
  <r>
    <n v="128"/>
    <n v="251889"/>
    <x v="4"/>
    <s v="Longview"/>
    <x v="2"/>
    <n v="3340.4"/>
    <n v="901.90800000000002"/>
    <n v="2438.4920000000002"/>
    <d v="2020-09-17T00:00:00"/>
    <d v="2020-09-23T00:00:00"/>
    <x v="3"/>
  </r>
  <r>
    <n v="129"/>
    <n v="491825"/>
    <x v="3"/>
    <s v="Houston"/>
    <x v="2"/>
    <n v="1082.4000000000001"/>
    <n v="324.72000000000003"/>
    <n v="757.68"/>
    <d v="2020-10-09T00:00:00"/>
    <d v="2020-10-13T00:00:00"/>
    <x v="7"/>
  </r>
  <r>
    <n v="130"/>
    <n v="491825"/>
    <x v="3"/>
    <s v="Houston"/>
    <x v="2"/>
    <n v="1480.3"/>
    <n v="458.89299999999997"/>
    <n v="1021.407"/>
    <d v="2020-06-18T00:00:00"/>
    <d v="2020-06-27T00:00:00"/>
    <x v="8"/>
  </r>
  <r>
    <n v="131"/>
    <n v="423716"/>
    <x v="9"/>
    <s v="Fremont"/>
    <x v="4"/>
    <n v="306.2"/>
    <n v="104.108"/>
    <n v="202.09200000000001"/>
    <d v="2020-02-26T00:00:00"/>
    <d v="2020-03-04T00:00:00"/>
    <x v="1"/>
  </r>
  <r>
    <n v="132"/>
    <n v="491825"/>
    <x v="3"/>
    <s v="Houston"/>
    <x v="2"/>
    <n v="9439.7000000000007"/>
    <n v="4625.4530000000004"/>
    <n v="4814.2470000000003"/>
    <d v="2020-10-11T00:00:00"/>
    <d v="2020-10-15T00:00:00"/>
    <x v="7"/>
  </r>
  <r>
    <n v="133"/>
    <n v="506307"/>
    <x v="8"/>
    <s v="Stromsburg"/>
    <x v="4"/>
    <n v="4389"/>
    <n v="1097.25"/>
    <n v="3291.75"/>
    <d v="2020-09-26T00:00:00"/>
    <d v="2020-09-30T00:00:00"/>
    <x v="7"/>
  </r>
  <r>
    <n v="134"/>
    <n v="251889"/>
    <x v="4"/>
    <s v="Longview"/>
    <x v="2"/>
    <n v="8188.2"/>
    <n v="2947.752"/>
    <n v="5240.4480000000003"/>
    <d v="2020-04-07T00:00:00"/>
    <d v="2020-04-16T00:00:00"/>
    <x v="8"/>
  </r>
  <r>
    <n v="135"/>
    <n v="718496"/>
    <x v="6"/>
    <s v="Ames"/>
    <x v="3"/>
    <n v="8714.9"/>
    <n v="2353.0230000000001"/>
    <n v="6361.8770000000004"/>
    <d v="2020-01-10T00:00:00"/>
    <d v="2020-01-18T00:00:00"/>
    <x v="0"/>
  </r>
  <r>
    <n v="136"/>
    <n v="491825"/>
    <x v="3"/>
    <s v="Houston"/>
    <x v="2"/>
    <n v="359.1"/>
    <n v="175.959"/>
    <n v="183.14099999999999"/>
    <d v="2020-09-14T00:00:00"/>
    <d v="2020-09-21T00:00:00"/>
    <x v="1"/>
  </r>
  <r>
    <n v="137"/>
    <n v="491825"/>
    <x v="3"/>
    <s v="Houston"/>
    <x v="2"/>
    <n v="2303.6999999999998"/>
    <n v="1082.739"/>
    <n v="1220.961"/>
    <d v="2020-04-28T00:00:00"/>
    <d v="2020-05-06T00:00:00"/>
    <x v="0"/>
  </r>
  <r>
    <n v="138"/>
    <n v="410553"/>
    <x v="2"/>
    <s v="Pine Bluff"/>
    <x v="1"/>
    <n v="5282.6"/>
    <n v="2905.43"/>
    <n v="2377.17"/>
    <d v="2020-10-05T00:00:00"/>
    <d v="2020-10-09T00:00:00"/>
    <x v="7"/>
  </r>
  <r>
    <n v="139"/>
    <n v="491825"/>
    <x v="3"/>
    <s v="Houston"/>
    <x v="2"/>
    <n v="8764.9"/>
    <n v="4557.7479999999996"/>
    <n v="4207.152"/>
    <d v="2020-05-19T00:00:00"/>
    <d v="2020-05-31T00:00:00"/>
    <x v="2"/>
  </r>
  <r>
    <n v="140"/>
    <n v="251889"/>
    <x v="4"/>
    <s v="Longview"/>
    <x v="2"/>
    <n v="8884.5"/>
    <n v="4797.63"/>
    <n v="4086.87"/>
    <d v="2020-12-15T00:00:00"/>
    <d v="2020-12-23T00:00:00"/>
    <x v="0"/>
  </r>
  <r>
    <n v="141"/>
    <n v="718496"/>
    <x v="6"/>
    <s v="Ames"/>
    <x v="3"/>
    <n v="3833.4"/>
    <n v="996.68399999999997"/>
    <n v="2836.7159999999999"/>
    <d v="2020-08-02T00:00:00"/>
    <d v="2020-08-09T00:00:00"/>
    <x v="1"/>
  </r>
  <r>
    <n v="142"/>
    <n v="251889"/>
    <x v="4"/>
    <s v="Longview"/>
    <x v="2"/>
    <n v="9989.7999999999993"/>
    <n v="3196.7359999999999"/>
    <n v="6793.0640000000003"/>
    <d v="2020-05-10T00:00:00"/>
    <d v="2020-05-14T00:00:00"/>
    <x v="7"/>
  </r>
  <r>
    <n v="143"/>
    <n v="883037"/>
    <x v="1"/>
    <s v="Jonesboro"/>
    <x v="1"/>
    <n v="4558.3"/>
    <n v="2415.8989999999999"/>
    <n v="2142.4009999999998"/>
    <d v="2020-04-30T00:00:00"/>
    <d v="2020-05-10T00:00:00"/>
    <x v="6"/>
  </r>
  <r>
    <n v="144"/>
    <n v="883037"/>
    <x v="1"/>
    <s v="Jonesboro"/>
    <x v="1"/>
    <n v="6646.3"/>
    <n v="3190.2240000000002"/>
    <n v="3456.076"/>
    <d v="2020-04-27T00:00:00"/>
    <d v="2020-05-03T00:00:00"/>
    <x v="3"/>
  </r>
  <r>
    <n v="145"/>
    <n v="423716"/>
    <x v="9"/>
    <s v="Fremont"/>
    <x v="4"/>
    <n v="2110.8000000000002"/>
    <n v="780.99599999999998"/>
    <n v="1329.8040000000001"/>
    <d v="2020-07-28T00:00:00"/>
    <d v="2020-08-05T00:00:00"/>
    <x v="0"/>
  </r>
  <r>
    <n v="146"/>
    <n v="506307"/>
    <x v="8"/>
    <s v="Stromsburg"/>
    <x v="4"/>
    <n v="8023.8"/>
    <n v="2487.3780000000002"/>
    <n v="5536.4219999999996"/>
    <d v="2020-06-04T00:00:00"/>
    <d v="2020-06-14T00:00:00"/>
    <x v="6"/>
  </r>
  <r>
    <n v="147"/>
    <n v="189331"/>
    <x v="7"/>
    <s v="Bloomfield"/>
    <x v="3"/>
    <n v="7732.6"/>
    <n v="2938.3879999999999"/>
    <n v="4794.2120000000004"/>
    <d v="2020-05-22T00:00:00"/>
    <d v="2020-06-03T00:00:00"/>
    <x v="2"/>
  </r>
  <r>
    <n v="148"/>
    <n v="718496"/>
    <x v="6"/>
    <s v="Ames"/>
    <x v="3"/>
    <n v="2855.6"/>
    <n v="742.45600000000002"/>
    <n v="2113.1439999999998"/>
    <d v="2020-03-24T00:00:00"/>
    <d v="2020-04-03T00:00:00"/>
    <x v="6"/>
  </r>
  <r>
    <n v="149"/>
    <n v="718496"/>
    <x v="6"/>
    <s v="Ames"/>
    <x v="3"/>
    <n v="4950.7"/>
    <n v="1237.675"/>
    <n v="3713.0250000000001"/>
    <d v="2020-05-08T00:00:00"/>
    <d v="2020-05-17T00:00:00"/>
    <x v="8"/>
  </r>
  <r>
    <n v="150"/>
    <n v="491825"/>
    <x v="3"/>
    <s v="Houston"/>
    <x v="2"/>
    <n v="8553"/>
    <n v="3335.67"/>
    <n v="5217.33"/>
    <d v="2020-10-29T00:00:00"/>
    <d v="2020-11-05T00:00:00"/>
    <x v="1"/>
  </r>
  <r>
    <n v="151"/>
    <n v="532096"/>
    <x v="5"/>
    <s v="Evansville"/>
    <x v="0"/>
    <n v="2780.6"/>
    <n v="1418.106"/>
    <n v="1362.4939999999999"/>
    <d v="2020-02-27T00:00:00"/>
    <d v="2020-03-10T00:00:00"/>
    <x v="2"/>
  </r>
  <r>
    <n v="152"/>
    <n v="491825"/>
    <x v="3"/>
    <s v="Houston"/>
    <x v="2"/>
    <n v="7920.7"/>
    <n v="3168.28"/>
    <n v="4752.42"/>
    <d v="2020-02-19T00:00:00"/>
    <d v="2020-02-26T00:00:00"/>
    <x v="1"/>
  </r>
  <r>
    <n v="153"/>
    <n v="389149"/>
    <x v="10"/>
    <s v="Topeka"/>
    <x v="5"/>
    <n v="4631"/>
    <n v="1667.16"/>
    <n v="2963.84"/>
    <d v="2020-05-25T00:00:00"/>
    <d v="2020-06-03T00:00:00"/>
    <x v="8"/>
  </r>
  <r>
    <n v="154"/>
    <n v="262601"/>
    <x v="0"/>
    <s v="Madisonville"/>
    <x v="0"/>
    <n v="3309.3"/>
    <n v="1025.883"/>
    <n v="2283.4169999999999"/>
    <d v="2020-01-04T00:00:00"/>
    <d v="2020-01-15T00:00:00"/>
    <x v="5"/>
  </r>
  <r>
    <n v="155"/>
    <n v="389149"/>
    <x v="10"/>
    <s v="Topeka"/>
    <x v="5"/>
    <n v="1126.3"/>
    <n v="427.99400000000003"/>
    <n v="698.30600000000004"/>
    <d v="2020-06-29T00:00:00"/>
    <d v="2020-07-06T00:00:00"/>
    <x v="1"/>
  </r>
  <r>
    <n v="156"/>
    <n v="251889"/>
    <x v="4"/>
    <s v="Longview"/>
    <x v="2"/>
    <n v="4397.1000000000004"/>
    <n v="1495.0139999999999"/>
    <n v="2902.0859999999998"/>
    <d v="2020-11-10T00:00:00"/>
    <d v="2020-11-21T00:00:00"/>
    <x v="5"/>
  </r>
  <r>
    <n v="157"/>
    <n v="883037"/>
    <x v="1"/>
    <s v="Jonesboro"/>
    <x v="1"/>
    <n v="7951.7"/>
    <n v="3975.85"/>
    <n v="3975.85"/>
    <d v="2020-04-14T00:00:00"/>
    <d v="2020-04-25T00:00:00"/>
    <x v="5"/>
  </r>
  <r>
    <n v="158"/>
    <n v="189331"/>
    <x v="7"/>
    <s v="Bloomfield"/>
    <x v="3"/>
    <n v="3321.1"/>
    <n v="1328.44"/>
    <n v="1992.66"/>
    <d v="2020-04-01T00:00:00"/>
    <d v="2020-04-05T00:00:00"/>
    <x v="7"/>
  </r>
  <r>
    <n v="159"/>
    <n v="491825"/>
    <x v="3"/>
    <s v="Houston"/>
    <x v="2"/>
    <n v="3635.4"/>
    <n v="1126.9739999999999"/>
    <n v="2508.4259999999999"/>
    <d v="2020-08-13T00:00:00"/>
    <d v="2020-08-20T00:00:00"/>
    <x v="1"/>
  </r>
  <r>
    <n v="160"/>
    <n v="251889"/>
    <x v="4"/>
    <s v="Longview"/>
    <x v="2"/>
    <n v="4251.5"/>
    <n v="1317.9649999999999"/>
    <n v="2933.5349999999999"/>
    <d v="2020-02-03T00:00:00"/>
    <d v="2020-02-14T00:00:00"/>
    <x v="5"/>
  </r>
  <r>
    <n v="161"/>
    <n v="506307"/>
    <x v="8"/>
    <s v="Stromsburg"/>
    <x v="4"/>
    <n v="4990.3"/>
    <n v="1746.605"/>
    <n v="3243.6950000000002"/>
    <d v="2020-09-19T00:00:00"/>
    <d v="2020-09-27T00:00:00"/>
    <x v="0"/>
  </r>
  <r>
    <n v="162"/>
    <n v="189331"/>
    <x v="7"/>
    <s v="Bloomfield"/>
    <x v="3"/>
    <n v="6094.8"/>
    <n v="1828.44"/>
    <n v="4266.3599999999997"/>
    <d v="2020-05-11T00:00:00"/>
    <d v="2020-05-17T00:00:00"/>
    <x v="3"/>
  </r>
  <r>
    <n v="163"/>
    <n v="883037"/>
    <x v="1"/>
    <s v="Jonesboro"/>
    <x v="1"/>
    <n v="9259.6"/>
    <n v="3055.6680000000001"/>
    <n v="6203.9319999999998"/>
    <d v="2020-02-11T00:00:00"/>
    <d v="2020-02-15T00:00:00"/>
    <x v="7"/>
  </r>
  <r>
    <n v="164"/>
    <n v="718496"/>
    <x v="6"/>
    <s v="Ames"/>
    <x v="3"/>
    <n v="1103.9000000000001"/>
    <n v="585.06700000000001"/>
    <n v="518.83299999999997"/>
    <d v="2020-05-16T00:00:00"/>
    <d v="2020-05-21T00:00:00"/>
    <x v="4"/>
  </r>
  <r>
    <n v="165"/>
    <n v="410553"/>
    <x v="2"/>
    <s v="Pine Bluff"/>
    <x v="1"/>
    <n v="9965.5"/>
    <n v="3188.96"/>
    <n v="6776.54"/>
    <d v="2020-10-24T00:00:00"/>
    <d v="2020-10-28T00:00:00"/>
    <x v="7"/>
  </r>
  <r>
    <n v="166"/>
    <n v="251889"/>
    <x v="4"/>
    <s v="Longview"/>
    <x v="2"/>
    <n v="8967.4"/>
    <n v="3766.308"/>
    <n v="5201.0919999999996"/>
    <d v="2020-05-11T00:00:00"/>
    <d v="2020-05-17T00:00:00"/>
    <x v="3"/>
  </r>
  <r>
    <n v="167"/>
    <n v="883037"/>
    <x v="1"/>
    <s v="Jonesboro"/>
    <x v="1"/>
    <n v="6927.1"/>
    <n v="2355.2139999999999"/>
    <n v="4571.8860000000004"/>
    <d v="2020-06-24T00:00:00"/>
    <d v="2020-07-02T00:00:00"/>
    <x v="0"/>
  </r>
  <r>
    <n v="168"/>
    <n v="718496"/>
    <x v="6"/>
    <s v="Ames"/>
    <x v="3"/>
    <n v="9798.7999999999993"/>
    <n v="5193.3639999999996"/>
    <n v="4605.4359999999997"/>
    <d v="2020-05-29T00:00:00"/>
    <d v="2020-06-06T00:00:00"/>
    <x v="0"/>
  </r>
  <r>
    <n v="169"/>
    <n v="883037"/>
    <x v="1"/>
    <s v="Jonesboro"/>
    <x v="1"/>
    <n v="5363.2"/>
    <n v="2467.0720000000001"/>
    <n v="2896.1280000000002"/>
    <d v="2020-10-22T00:00:00"/>
    <d v="2020-11-01T00:00:00"/>
    <x v="6"/>
  </r>
  <r>
    <n v="170"/>
    <n v="423716"/>
    <x v="9"/>
    <s v="Fremont"/>
    <x v="4"/>
    <n v="7045.7"/>
    <n v="1902.3389999999999"/>
    <n v="5143.3609999999999"/>
    <d v="2020-12-09T00:00:00"/>
    <d v="2020-12-13T00:00:00"/>
    <x v="7"/>
  </r>
  <r>
    <n v="171"/>
    <n v="718496"/>
    <x v="6"/>
    <s v="Ames"/>
    <x v="3"/>
    <n v="2241.8000000000002"/>
    <n v="739.79399999999998"/>
    <n v="1502.0060000000001"/>
    <d v="2020-10-05T00:00:00"/>
    <d v="2020-10-15T00:00:00"/>
    <x v="6"/>
  </r>
  <r>
    <n v="172"/>
    <n v="389149"/>
    <x v="10"/>
    <s v="Topeka"/>
    <x v="5"/>
    <n v="1353.8"/>
    <n v="338.45"/>
    <n v="1015.35"/>
    <d v="2020-04-10T00:00:00"/>
    <d v="2020-04-20T00:00:00"/>
    <x v="6"/>
  </r>
  <r>
    <n v="173"/>
    <n v="410553"/>
    <x v="2"/>
    <s v="Pine Bluff"/>
    <x v="1"/>
    <n v="6842.5"/>
    <n v="2326.4499999999998"/>
    <n v="4516.05"/>
    <d v="2020-02-06T00:00:00"/>
    <d v="2020-02-13T00:00:00"/>
    <x v="1"/>
  </r>
  <r>
    <n v="174"/>
    <n v="883037"/>
    <x v="1"/>
    <s v="Jonesboro"/>
    <x v="1"/>
    <n v="7656.8"/>
    <n v="3292.424"/>
    <n v="4364.3760000000002"/>
    <d v="2020-11-30T00:00:00"/>
    <d v="2020-12-12T00:00:00"/>
    <x v="2"/>
  </r>
  <r>
    <n v="175"/>
    <n v="251889"/>
    <x v="4"/>
    <s v="Longview"/>
    <x v="2"/>
    <n v="5581.5"/>
    <n v="2455.86"/>
    <n v="3125.64"/>
    <d v="2020-08-02T00:00:00"/>
    <d v="2020-08-12T00:00:00"/>
    <x v="6"/>
  </r>
  <r>
    <n v="176"/>
    <n v="389149"/>
    <x v="10"/>
    <s v="Topeka"/>
    <x v="5"/>
    <n v="8178.6"/>
    <n v="4089.3"/>
    <n v="4089.3"/>
    <d v="2020-03-25T00:00:00"/>
    <d v="2020-03-30T00:00:00"/>
    <x v="4"/>
  </r>
  <r>
    <n v="177"/>
    <n v="532096"/>
    <x v="5"/>
    <s v="Evansville"/>
    <x v="0"/>
    <n v="7956"/>
    <n v="3421.08"/>
    <n v="4534.92"/>
    <d v="2020-12-12T00:00:00"/>
    <d v="2020-12-20T00:00:00"/>
    <x v="0"/>
  </r>
  <r>
    <n v="178"/>
    <n v="883037"/>
    <x v="1"/>
    <s v="Jonesboro"/>
    <x v="1"/>
    <n v="9956.1"/>
    <n v="2588.5859999999998"/>
    <n v="7367.5140000000001"/>
    <d v="2020-05-08T00:00:00"/>
    <d v="2020-05-17T00:00:00"/>
    <x v="8"/>
  </r>
  <r>
    <n v="179"/>
    <n v="718496"/>
    <x v="6"/>
    <s v="Ames"/>
    <x v="3"/>
    <n v="2548.1"/>
    <n v="1350.4929999999999"/>
    <n v="1197.607"/>
    <d v="2020-08-24T00:00:00"/>
    <d v="2020-08-30T00:00:00"/>
    <x v="3"/>
  </r>
  <r>
    <n v="180"/>
    <n v="189331"/>
    <x v="7"/>
    <s v="Bloomfield"/>
    <x v="3"/>
    <n v="627"/>
    <n v="326.04000000000002"/>
    <n v="300.95999999999998"/>
    <d v="2020-11-03T00:00:00"/>
    <d v="2020-11-09T00:00:00"/>
    <x v="3"/>
  </r>
  <r>
    <n v="181"/>
    <n v="506307"/>
    <x v="8"/>
    <s v="Stromsburg"/>
    <x v="4"/>
    <n v="7189.8"/>
    <n v="2300.7359999999999"/>
    <n v="4889.0640000000003"/>
    <d v="2020-05-21T00:00:00"/>
    <d v="2020-05-29T00:00:00"/>
    <x v="0"/>
  </r>
  <r>
    <n v="182"/>
    <n v="718496"/>
    <x v="6"/>
    <s v="Ames"/>
    <x v="3"/>
    <n v="1242.2"/>
    <n v="596.25599999999997"/>
    <n v="645.94399999999996"/>
    <d v="2020-12-06T00:00:00"/>
    <d v="2020-12-15T00:00:00"/>
    <x v="8"/>
  </r>
  <r>
    <n v="183"/>
    <n v="532096"/>
    <x v="5"/>
    <s v="Evansville"/>
    <x v="0"/>
    <n v="5291.8"/>
    <n v="1799.212"/>
    <n v="3492.5880000000002"/>
    <d v="2020-12-09T00:00:00"/>
    <d v="2020-12-16T00:00:00"/>
    <x v="1"/>
  </r>
  <r>
    <n v="184"/>
    <n v="423716"/>
    <x v="9"/>
    <s v="Fremont"/>
    <x v="4"/>
    <n v="7754.7"/>
    <n v="2636.598"/>
    <n v="5118.1019999999999"/>
    <d v="2020-06-20T00:00:00"/>
    <d v="2020-06-24T00:00:00"/>
    <x v="7"/>
  </r>
  <r>
    <n v="185"/>
    <n v="389149"/>
    <x v="10"/>
    <s v="Topeka"/>
    <x v="5"/>
    <n v="6497.7"/>
    <n v="2144.241"/>
    <n v="4353.4589999999998"/>
    <d v="2020-04-11T00:00:00"/>
    <d v="2020-04-21T00:00:00"/>
    <x v="6"/>
  </r>
  <r>
    <n v="186"/>
    <n v="718496"/>
    <x v="6"/>
    <s v="Ames"/>
    <x v="3"/>
    <n v="7378.7"/>
    <n v="2213.61"/>
    <n v="5165.09"/>
    <d v="2020-03-15T00:00:00"/>
    <d v="2020-03-25T00:00:00"/>
    <x v="6"/>
  </r>
  <r>
    <n v="187"/>
    <n v="262601"/>
    <x v="0"/>
    <s v="Madisonville"/>
    <x v="0"/>
    <n v="1093.8"/>
    <n v="557.83799999999997"/>
    <n v="535.96199999999999"/>
    <d v="2020-08-20T00:00:00"/>
    <d v="2020-08-29T00:00:00"/>
    <x v="8"/>
  </r>
  <r>
    <n v="188"/>
    <n v="262601"/>
    <x v="0"/>
    <s v="Madisonville"/>
    <x v="0"/>
    <n v="2803.8"/>
    <n v="1037.4059999999999"/>
    <n v="1766.394"/>
    <d v="2020-09-14T00:00:00"/>
    <d v="2020-09-22T00:00:00"/>
    <x v="0"/>
  </r>
  <r>
    <n v="189"/>
    <n v="423716"/>
    <x v="9"/>
    <s v="Fremont"/>
    <x v="4"/>
    <n v="5855.4"/>
    <n v="2517.8220000000001"/>
    <n v="3337.578"/>
    <d v="2020-12-21T00:00:00"/>
    <d v="2020-12-31T00:00:00"/>
    <x v="6"/>
  </r>
  <r>
    <n v="190"/>
    <n v="262601"/>
    <x v="0"/>
    <s v="Madisonville"/>
    <x v="0"/>
    <n v="1921.6"/>
    <n v="1037.664"/>
    <n v="883.93600000000004"/>
    <d v="2020-02-20T00:00:00"/>
    <d v="2020-02-25T00:00:00"/>
    <x v="4"/>
  </r>
  <r>
    <n v="191"/>
    <n v="251889"/>
    <x v="4"/>
    <s v="Longview"/>
    <x v="2"/>
    <n v="4369.8999999999996"/>
    <n v="1529.4649999999999"/>
    <n v="2840.4349999999999"/>
    <d v="2020-02-12T00:00:00"/>
    <d v="2020-02-18T00:00:00"/>
    <x v="3"/>
  </r>
  <r>
    <n v="192"/>
    <n v="251889"/>
    <x v="4"/>
    <s v="Longview"/>
    <x v="2"/>
    <n v="1018.9"/>
    <n v="560.39499999999998"/>
    <n v="458.505"/>
    <d v="2020-09-15T00:00:00"/>
    <d v="2020-09-20T00:00:00"/>
    <x v="4"/>
  </r>
  <r>
    <n v="193"/>
    <n v="251889"/>
    <x v="4"/>
    <s v="Longview"/>
    <x v="2"/>
    <n v="6156.5"/>
    <n v="3078.25"/>
    <n v="3078.25"/>
    <d v="2020-12-06T00:00:00"/>
    <d v="2020-12-16T00:00:00"/>
    <x v="6"/>
  </r>
  <r>
    <n v="194"/>
    <n v="532096"/>
    <x v="5"/>
    <s v="Evansville"/>
    <x v="0"/>
    <n v="7191.7"/>
    <n v="2948.5970000000002"/>
    <n v="4243.1030000000001"/>
    <d v="2020-09-14T00:00:00"/>
    <d v="2020-09-25T00:00:00"/>
    <x v="5"/>
  </r>
  <r>
    <n v="195"/>
    <n v="506307"/>
    <x v="8"/>
    <s v="Stromsburg"/>
    <x v="4"/>
    <n v="2863.4"/>
    <n v="1030.8240000000001"/>
    <n v="1832.576"/>
    <d v="2020-07-07T00:00:00"/>
    <d v="2020-07-16T00:00:00"/>
    <x v="8"/>
  </r>
  <r>
    <n v="196"/>
    <n v="410553"/>
    <x v="2"/>
    <s v="Pine Bluff"/>
    <x v="1"/>
    <n v="4438.6000000000004"/>
    <n v="1775.44"/>
    <n v="2663.16"/>
    <d v="2021-03-10T00:00:00"/>
    <d v="2021-03-15T00:00:00"/>
    <x v="4"/>
  </r>
  <r>
    <n v="197"/>
    <n v="251889"/>
    <x v="4"/>
    <s v="Longview"/>
    <x v="2"/>
    <n v="4103.2"/>
    <n v="2010.568"/>
    <n v="2092.6320000000001"/>
    <d v="2021-09-29T00:00:00"/>
    <d v="2021-10-07T00:00:00"/>
    <x v="0"/>
  </r>
  <r>
    <n v="198"/>
    <n v="423716"/>
    <x v="9"/>
    <s v="Fremont"/>
    <x v="4"/>
    <n v="6853.6"/>
    <n v="3084.12"/>
    <n v="3769.48"/>
    <d v="2021-08-23T00:00:00"/>
    <d v="2021-09-04T00:00:00"/>
    <x v="2"/>
  </r>
  <r>
    <n v="199"/>
    <n v="251889"/>
    <x v="4"/>
    <s v="Longview"/>
    <x v="2"/>
    <n v="6116.3"/>
    <n v="2691.172"/>
    <n v="3425.1280000000002"/>
    <d v="2021-11-03T00:00:00"/>
    <d v="2021-11-10T00:00:00"/>
    <x v="1"/>
  </r>
  <r>
    <n v="200"/>
    <n v="423716"/>
    <x v="9"/>
    <s v="Fremont"/>
    <x v="4"/>
    <n v="8072.2"/>
    <n v="2421.66"/>
    <n v="5650.54"/>
    <d v="2021-09-29T00:00:00"/>
    <d v="2021-10-04T00:00:00"/>
    <x v="4"/>
  </r>
  <r>
    <n v="201"/>
    <n v="389149"/>
    <x v="10"/>
    <s v="Topeka"/>
    <x v="5"/>
    <n v="1416.9"/>
    <n v="439.23899999999998"/>
    <n v="977.66099999999994"/>
    <d v="2021-05-21T00:00:00"/>
    <d v="2021-05-26T00:00:00"/>
    <x v="4"/>
  </r>
  <r>
    <n v="202"/>
    <n v="883037"/>
    <x v="1"/>
    <s v="Jonesboro"/>
    <x v="1"/>
    <n v="9388.7000000000007"/>
    <n v="4788.2370000000001"/>
    <n v="4600.4629999999997"/>
    <d v="2021-05-08T00:00:00"/>
    <d v="2021-05-20T00:00:00"/>
    <x v="2"/>
  </r>
  <r>
    <n v="203"/>
    <n v="262601"/>
    <x v="0"/>
    <s v="Madisonville"/>
    <x v="0"/>
    <n v="6061.9"/>
    <n v="2788.4740000000002"/>
    <n v="3273.4259999999999"/>
    <d v="2021-03-31T00:00:00"/>
    <d v="2021-04-11T00:00:00"/>
    <x v="5"/>
  </r>
  <r>
    <n v="204"/>
    <n v="491825"/>
    <x v="3"/>
    <s v="Houston"/>
    <x v="2"/>
    <n v="9712.4"/>
    <n v="5147.5720000000001"/>
    <n v="4564.8280000000004"/>
    <d v="2021-11-16T00:00:00"/>
    <d v="2021-11-22T00:00:00"/>
    <x v="3"/>
  </r>
  <r>
    <n v="205"/>
    <n v="491825"/>
    <x v="3"/>
    <s v="Houston"/>
    <x v="2"/>
    <n v="8114.3"/>
    <n v="2921.1480000000001"/>
    <n v="5193.152"/>
    <d v="2021-08-22T00:00:00"/>
    <d v="2021-08-27T00:00:00"/>
    <x v="4"/>
  </r>
  <r>
    <n v="206"/>
    <n v="251889"/>
    <x v="4"/>
    <s v="Longview"/>
    <x v="2"/>
    <n v="1244.7"/>
    <n v="672.13800000000003"/>
    <n v="572.56200000000001"/>
    <d v="2021-02-09T00:00:00"/>
    <d v="2021-02-14T00:00:00"/>
    <x v="4"/>
  </r>
  <r>
    <n v="207"/>
    <n v="251889"/>
    <x v="4"/>
    <s v="Longview"/>
    <x v="2"/>
    <n v="1684.4"/>
    <n v="859.04399999999998"/>
    <n v="825.35599999999999"/>
    <d v="2021-02-03T00:00:00"/>
    <d v="2021-02-15T00:00:00"/>
    <x v="2"/>
  </r>
  <r>
    <n v="208"/>
    <n v="718496"/>
    <x v="6"/>
    <s v="Ames"/>
    <x v="3"/>
    <n v="627.5"/>
    <n v="313.75"/>
    <n v="313.75"/>
    <d v="2021-04-13T00:00:00"/>
    <d v="2021-04-20T00:00:00"/>
    <x v="1"/>
  </r>
  <r>
    <n v="209"/>
    <n v="532096"/>
    <x v="5"/>
    <s v="Evansville"/>
    <x v="0"/>
    <n v="5174.3"/>
    <n v="2173.2060000000001"/>
    <n v="3001.0940000000001"/>
    <d v="2021-03-02T00:00:00"/>
    <d v="2021-03-08T00:00:00"/>
    <x v="3"/>
  </r>
  <r>
    <n v="210"/>
    <n v="389149"/>
    <x v="10"/>
    <s v="Topeka"/>
    <x v="5"/>
    <n v="2333"/>
    <n v="1236.49"/>
    <n v="1096.51"/>
    <d v="2021-04-03T00:00:00"/>
    <d v="2021-04-09T00:00:00"/>
    <x v="3"/>
  </r>
  <r>
    <n v="211"/>
    <n v="251889"/>
    <x v="4"/>
    <s v="Longview"/>
    <x v="2"/>
    <n v="6714"/>
    <n v="2887.02"/>
    <n v="3826.98"/>
    <d v="2021-10-25T00:00:00"/>
    <d v="2021-11-01T00:00:00"/>
    <x v="1"/>
  </r>
  <r>
    <n v="212"/>
    <n v="491825"/>
    <x v="3"/>
    <s v="Houston"/>
    <x v="2"/>
    <n v="1703.9"/>
    <n v="494.13099999999997"/>
    <n v="1209.769"/>
    <d v="2021-07-09T00:00:00"/>
    <d v="2021-07-17T00:00:00"/>
    <x v="0"/>
  </r>
  <r>
    <n v="213"/>
    <n v="718496"/>
    <x v="6"/>
    <s v="Ames"/>
    <x v="3"/>
    <n v="4918.8"/>
    <n v="1475.64"/>
    <n v="3443.16"/>
    <d v="2021-07-23T00:00:00"/>
    <d v="2021-08-02T00:00:00"/>
    <x v="6"/>
  </r>
  <r>
    <n v="214"/>
    <n v="883037"/>
    <x v="1"/>
    <s v="Jonesboro"/>
    <x v="1"/>
    <n v="7621.2"/>
    <n v="4191.66"/>
    <n v="3429.54"/>
    <d v="2021-08-14T00:00:00"/>
    <d v="2021-08-25T00:00:00"/>
    <x v="5"/>
  </r>
  <r>
    <n v="215"/>
    <n v="251889"/>
    <x v="4"/>
    <s v="Longview"/>
    <x v="2"/>
    <n v="4662.5"/>
    <n v="2331.25"/>
    <n v="2331.25"/>
    <d v="2021-09-02T00:00:00"/>
    <d v="2021-09-13T00:00:00"/>
    <x v="5"/>
  </r>
  <r>
    <n v="216"/>
    <n v="251889"/>
    <x v="4"/>
    <s v="Longview"/>
    <x v="2"/>
    <n v="3567.9"/>
    <n v="1177.4069999999999"/>
    <n v="2390.4929999999999"/>
    <d v="2021-01-05T00:00:00"/>
    <d v="2021-01-12T00:00:00"/>
    <x v="1"/>
  </r>
  <r>
    <n v="217"/>
    <n v="189331"/>
    <x v="7"/>
    <s v="Bloomfield"/>
    <x v="3"/>
    <n v="2857"/>
    <n v="799.96"/>
    <n v="2057.04"/>
    <d v="2021-03-21T00:00:00"/>
    <d v="2021-03-25T00:00:00"/>
    <x v="7"/>
  </r>
  <r>
    <n v="218"/>
    <n v="718496"/>
    <x v="6"/>
    <s v="Ames"/>
    <x v="3"/>
    <n v="6738.7"/>
    <n v="2223.7710000000002"/>
    <n v="4514.9290000000001"/>
    <d v="2021-06-27T00:00:00"/>
    <d v="2021-07-05T00:00:00"/>
    <x v="0"/>
  </r>
  <r>
    <n v="219"/>
    <n v="883037"/>
    <x v="1"/>
    <s v="Jonesboro"/>
    <x v="1"/>
    <n v="3606.2"/>
    <n v="1406.4179999999999"/>
    <n v="2199.7820000000002"/>
    <d v="2021-03-11T00:00:00"/>
    <d v="2021-03-21T00:00:00"/>
    <x v="6"/>
  </r>
  <r>
    <n v="220"/>
    <n v="718496"/>
    <x v="6"/>
    <s v="Ames"/>
    <x v="3"/>
    <n v="6425.4"/>
    <n v="3341.2080000000001"/>
    <n v="3084.192"/>
    <d v="2021-01-14T00:00:00"/>
    <d v="2021-01-20T00:00:00"/>
    <x v="3"/>
  </r>
  <r>
    <n v="221"/>
    <n v="532096"/>
    <x v="5"/>
    <s v="Evansville"/>
    <x v="0"/>
    <n v="764.4"/>
    <n v="244.608"/>
    <n v="519.79200000000003"/>
    <d v="2021-11-04T00:00:00"/>
    <d v="2021-11-14T00:00:00"/>
    <x v="6"/>
  </r>
  <r>
    <n v="222"/>
    <n v="410553"/>
    <x v="2"/>
    <s v="Pine Bluff"/>
    <x v="1"/>
    <n v="6479.4"/>
    <n v="2202.9960000000001"/>
    <n v="4276.4040000000005"/>
    <d v="2021-07-31T00:00:00"/>
    <d v="2021-08-08T00:00:00"/>
    <x v="0"/>
  </r>
  <r>
    <n v="223"/>
    <n v="389149"/>
    <x v="10"/>
    <s v="Topeka"/>
    <x v="5"/>
    <n v="178.9"/>
    <n v="55.459000000000003"/>
    <n v="123.441"/>
    <d v="2021-02-14T00:00:00"/>
    <d v="2021-02-24T00:00:00"/>
    <x v="6"/>
  </r>
  <r>
    <n v="224"/>
    <n v="491825"/>
    <x v="3"/>
    <s v="Houston"/>
    <x v="2"/>
    <n v="6980.5"/>
    <n v="3490.25"/>
    <n v="3490.25"/>
    <d v="2021-05-24T00:00:00"/>
    <d v="2021-06-05T00:00:00"/>
    <x v="2"/>
  </r>
  <r>
    <n v="225"/>
    <n v="883037"/>
    <x v="1"/>
    <s v="Jonesboro"/>
    <x v="1"/>
    <n v="7093"/>
    <n v="1773.25"/>
    <n v="5319.75"/>
    <d v="2021-05-15T00:00:00"/>
    <d v="2021-05-19T00:00:00"/>
    <x v="7"/>
  </r>
  <r>
    <n v="226"/>
    <n v="532096"/>
    <x v="5"/>
    <s v="Evansville"/>
    <x v="0"/>
    <n v="9095.5"/>
    <n v="4274.8850000000002"/>
    <n v="4820.6149999999998"/>
    <d v="2021-06-27T00:00:00"/>
    <d v="2021-07-02T00:00:00"/>
    <x v="4"/>
  </r>
  <r>
    <n v="227"/>
    <n v="251889"/>
    <x v="4"/>
    <s v="Longview"/>
    <x v="2"/>
    <n v="3181.9"/>
    <n v="1304.579"/>
    <n v="1877.3209999999999"/>
    <d v="2021-09-27T00:00:00"/>
    <d v="2021-10-08T00:00:00"/>
    <x v="5"/>
  </r>
  <r>
    <n v="228"/>
    <n v="506307"/>
    <x v="8"/>
    <s v="Stromsburg"/>
    <x v="4"/>
    <n v="6486.2"/>
    <n v="2464.7559999999999"/>
    <n v="4021.444"/>
    <d v="2021-05-02T00:00:00"/>
    <d v="2021-05-13T00:00:00"/>
    <x v="5"/>
  </r>
  <r>
    <n v="229"/>
    <n v="506307"/>
    <x v="8"/>
    <s v="Stromsburg"/>
    <x v="4"/>
    <n v="8006.3"/>
    <n v="2882.268"/>
    <n v="5124.0320000000002"/>
    <d v="2021-10-17T00:00:00"/>
    <d v="2021-10-29T00:00:00"/>
    <x v="2"/>
  </r>
  <r>
    <n v="230"/>
    <n v="532096"/>
    <x v="5"/>
    <s v="Evansville"/>
    <x v="0"/>
    <n v="3975.8"/>
    <n v="1471.046"/>
    <n v="2504.7539999999999"/>
    <d v="2021-05-10T00:00:00"/>
    <d v="2021-05-15T00:00:00"/>
    <x v="4"/>
  </r>
  <r>
    <n v="231"/>
    <n v="532096"/>
    <x v="5"/>
    <s v="Evansville"/>
    <x v="0"/>
    <n v="4067.5"/>
    <n v="1179.575"/>
    <n v="2887.9250000000002"/>
    <d v="2021-11-29T00:00:00"/>
    <d v="2021-12-08T00:00:00"/>
    <x v="8"/>
  </r>
  <r>
    <n v="232"/>
    <n v="506307"/>
    <x v="8"/>
    <s v="Stromsburg"/>
    <x v="4"/>
    <n v="1778.6"/>
    <n v="533.58000000000004"/>
    <n v="1245.02"/>
    <d v="2021-08-05T00:00:00"/>
    <d v="2021-08-11T00:00:00"/>
    <x v="3"/>
  </r>
  <r>
    <n v="233"/>
    <n v="532096"/>
    <x v="5"/>
    <s v="Evansville"/>
    <x v="0"/>
    <n v="6576.3"/>
    <n v="2104.4160000000002"/>
    <n v="4471.884"/>
    <d v="2021-05-23T00:00:00"/>
    <d v="2021-05-27T00:00:00"/>
    <x v="7"/>
  </r>
  <r>
    <n v="234"/>
    <n v="532096"/>
    <x v="5"/>
    <s v="Evansville"/>
    <x v="0"/>
    <n v="2304.4"/>
    <n v="1152.2"/>
    <n v="1152.2"/>
    <d v="2021-10-30T00:00:00"/>
    <d v="2021-11-05T00:00:00"/>
    <x v="3"/>
  </r>
  <r>
    <n v="235"/>
    <n v="410553"/>
    <x v="2"/>
    <s v="Pine Bluff"/>
    <x v="1"/>
    <n v="2693.1"/>
    <n v="969.51599999999996"/>
    <n v="1723.5840000000001"/>
    <d v="2021-02-09T00:00:00"/>
    <d v="2021-02-18T00:00:00"/>
    <x v="8"/>
  </r>
  <r>
    <n v="236"/>
    <n v="532096"/>
    <x v="5"/>
    <s v="Evansville"/>
    <x v="0"/>
    <n v="600.6"/>
    <n v="210.21"/>
    <n v="390.39"/>
    <d v="2021-10-13T00:00:00"/>
    <d v="2021-10-19T00:00:00"/>
    <x v="3"/>
  </r>
  <r>
    <n v="237"/>
    <n v="506307"/>
    <x v="8"/>
    <s v="Stromsburg"/>
    <x v="4"/>
    <n v="4942.2"/>
    <n v="1927.4580000000001"/>
    <n v="3014.7420000000002"/>
    <d v="2021-04-27T00:00:00"/>
    <d v="2021-05-04T00:00:00"/>
    <x v="1"/>
  </r>
  <r>
    <n v="238"/>
    <n v="491825"/>
    <x v="3"/>
    <s v="Houston"/>
    <x v="2"/>
    <n v="6343.8"/>
    <n v="1649.3879999999999"/>
    <n v="4694.4120000000003"/>
    <d v="2021-07-23T00:00:00"/>
    <d v="2021-08-02T00:00:00"/>
    <x v="6"/>
  </r>
  <r>
    <n v="239"/>
    <n v="883037"/>
    <x v="1"/>
    <s v="Jonesboro"/>
    <x v="1"/>
    <n v="9668.2000000000007"/>
    <n v="2610.4140000000002"/>
    <n v="7057.7860000000001"/>
    <d v="2021-11-17T00:00:00"/>
    <d v="2021-11-26T00:00:00"/>
    <x v="8"/>
  </r>
  <r>
    <n v="240"/>
    <n v="491825"/>
    <x v="3"/>
    <s v="Houston"/>
    <x v="2"/>
    <n v="6833.7"/>
    <n v="2596.806"/>
    <n v="4236.8940000000002"/>
    <d v="2021-04-10T00:00:00"/>
    <d v="2021-04-22T00:00:00"/>
    <x v="2"/>
  </r>
  <r>
    <n v="241"/>
    <n v="423716"/>
    <x v="9"/>
    <s v="Fremont"/>
    <x v="4"/>
    <n v="8110.5"/>
    <n v="3568.62"/>
    <n v="4541.88"/>
    <d v="2021-11-04T00:00:00"/>
    <d v="2021-11-11T00:00:00"/>
    <x v="1"/>
  </r>
  <r>
    <n v="242"/>
    <n v="491825"/>
    <x v="3"/>
    <s v="Houston"/>
    <x v="2"/>
    <n v="1406.1"/>
    <n v="548.37900000000002"/>
    <n v="857.721"/>
    <d v="2021-09-23T00:00:00"/>
    <d v="2021-09-28T00:00:00"/>
    <x v="4"/>
  </r>
  <r>
    <n v="243"/>
    <n v="883037"/>
    <x v="1"/>
    <s v="Jonesboro"/>
    <x v="1"/>
    <n v="2982.1"/>
    <n v="1610.3340000000001"/>
    <n v="1371.7660000000001"/>
    <d v="2021-05-03T00:00:00"/>
    <d v="2021-05-15T00:00:00"/>
    <x v="2"/>
  </r>
  <r>
    <n v="244"/>
    <n v="883037"/>
    <x v="1"/>
    <s v="Jonesboro"/>
    <x v="1"/>
    <n v="3276"/>
    <n v="1048.32"/>
    <n v="2227.6799999999998"/>
    <d v="2021-09-28T00:00:00"/>
    <d v="2021-10-06T00:00:00"/>
    <x v="0"/>
  </r>
  <r>
    <n v="245"/>
    <n v="532096"/>
    <x v="5"/>
    <s v="Evansville"/>
    <x v="0"/>
    <n v="2814.8"/>
    <n v="1013.328"/>
    <n v="1801.472"/>
    <d v="2021-09-09T00:00:00"/>
    <d v="2021-09-17T00:00:00"/>
    <x v="0"/>
  </r>
  <r>
    <n v="246"/>
    <n v="506307"/>
    <x v="8"/>
    <s v="Stromsburg"/>
    <x v="4"/>
    <n v="1091.7"/>
    <n v="360.26100000000002"/>
    <n v="731.43899999999996"/>
    <d v="2021-01-08T00:00:00"/>
    <d v="2021-01-15T00:00:00"/>
    <x v="1"/>
  </r>
  <r>
    <n v="247"/>
    <n v="410553"/>
    <x v="2"/>
    <s v="Pine Bluff"/>
    <x v="1"/>
    <n v="9822.4"/>
    <n v="3928.96"/>
    <n v="5893.44"/>
    <d v="2021-03-28T00:00:00"/>
    <d v="2021-04-07T00:00:00"/>
    <x v="6"/>
  </r>
  <r>
    <n v="248"/>
    <n v="251889"/>
    <x v="4"/>
    <s v="Longview"/>
    <x v="2"/>
    <n v="9143.9"/>
    <n v="4571.95"/>
    <n v="4571.95"/>
    <d v="2021-12-30T00:00:00"/>
    <d v="2022-01-10T00:00:00"/>
    <x v="5"/>
  </r>
  <r>
    <n v="249"/>
    <n v="718496"/>
    <x v="6"/>
    <s v="Ames"/>
    <x v="3"/>
    <n v="5641.2"/>
    <n v="2594.9520000000002"/>
    <n v="3046.248"/>
    <d v="2021-02-18T00:00:00"/>
    <d v="2021-02-23T00:00:00"/>
    <x v="4"/>
  </r>
  <r>
    <n v="250"/>
    <n v="189331"/>
    <x v="7"/>
    <s v="Bloomfield"/>
    <x v="3"/>
    <n v="7652.3"/>
    <n v="2525.259"/>
    <n v="5127.0410000000002"/>
    <d v="2021-11-24T00:00:00"/>
    <d v="2021-11-29T00:00:00"/>
    <x v="4"/>
  </r>
  <r>
    <n v="251"/>
    <n v="189331"/>
    <x v="7"/>
    <s v="Bloomfield"/>
    <x v="3"/>
    <n v="5964.1"/>
    <n v="1968.153"/>
    <n v="3995.9470000000001"/>
    <d v="2021-10-10T00:00:00"/>
    <d v="2021-10-17T00:00:00"/>
    <x v="1"/>
  </r>
  <r>
    <n v="252"/>
    <n v="423716"/>
    <x v="9"/>
    <s v="Fremont"/>
    <x v="4"/>
    <n v="1741.5"/>
    <n v="644.35500000000002"/>
    <n v="1097.145"/>
    <d v="2021-09-17T00:00:00"/>
    <d v="2021-09-28T00:00:00"/>
    <x v="5"/>
  </r>
  <r>
    <n v="253"/>
    <n v="262601"/>
    <x v="0"/>
    <s v="Madisonville"/>
    <x v="0"/>
    <n v="5630.9"/>
    <n v="2027.124"/>
    <n v="3603.7759999999998"/>
    <d v="2021-02-02T00:00:00"/>
    <d v="2021-02-11T00:00:00"/>
    <x v="8"/>
  </r>
  <r>
    <n v="254"/>
    <n v="251889"/>
    <x v="4"/>
    <s v="Longview"/>
    <x v="2"/>
    <n v="8844.5"/>
    <n v="3537.8"/>
    <n v="5306.7"/>
    <d v="2021-10-12T00:00:00"/>
    <d v="2021-10-18T00:00:00"/>
    <x v="3"/>
  </r>
  <r>
    <n v="255"/>
    <n v="262601"/>
    <x v="0"/>
    <s v="Madisonville"/>
    <x v="0"/>
    <n v="9828.5"/>
    <n v="2555.41"/>
    <n v="7273.09"/>
    <d v="2021-11-12T00:00:00"/>
    <d v="2021-11-23T00:00:00"/>
    <x v="5"/>
  </r>
  <r>
    <n v="256"/>
    <n v="423716"/>
    <x v="9"/>
    <s v="Fremont"/>
    <x v="4"/>
    <n v="1990.9"/>
    <n v="497.72500000000002"/>
    <n v="1493.175"/>
    <d v="2021-03-03T00:00:00"/>
    <d v="2021-03-09T00:00:00"/>
    <x v="3"/>
  </r>
  <r>
    <n v="257"/>
    <n v="251889"/>
    <x v="4"/>
    <s v="Longview"/>
    <x v="2"/>
    <n v="2298.6"/>
    <n v="1103.328"/>
    <n v="1195.2719999999999"/>
    <d v="2021-07-22T00:00:00"/>
    <d v="2021-08-03T00:00:00"/>
    <x v="2"/>
  </r>
  <r>
    <n v="258"/>
    <n v="491825"/>
    <x v="3"/>
    <s v="Houston"/>
    <x v="2"/>
    <n v="2227.6999999999998"/>
    <n v="824.24900000000002"/>
    <n v="1403.451"/>
    <d v="2021-04-02T00:00:00"/>
    <d v="2021-04-10T00:00:00"/>
    <x v="0"/>
  </r>
  <r>
    <n v="259"/>
    <n v="189331"/>
    <x v="7"/>
    <s v="Bloomfield"/>
    <x v="3"/>
    <n v="5211.6000000000004"/>
    <n v="2240.9879999999998"/>
    <n v="2970.6120000000001"/>
    <d v="2021-06-24T00:00:00"/>
    <d v="2021-06-28T00:00:00"/>
    <x v="7"/>
  </r>
  <r>
    <n v="260"/>
    <n v="262601"/>
    <x v="0"/>
    <s v="Madisonville"/>
    <x v="0"/>
    <n v="8466.7000000000007"/>
    <n v="2286.009"/>
    <n v="6180.6909999999998"/>
    <d v="2021-11-23T00:00:00"/>
    <d v="2021-11-28T00:00:00"/>
    <x v="4"/>
  </r>
  <r>
    <n v="261"/>
    <n v="410553"/>
    <x v="2"/>
    <s v="Pine Bluff"/>
    <x v="1"/>
    <n v="9641.6"/>
    <n v="3567.3919999999998"/>
    <n v="6074.2079999999996"/>
    <d v="2021-02-18T00:00:00"/>
    <d v="2021-02-22T00:00:00"/>
    <x v="7"/>
  </r>
  <r>
    <n v="262"/>
    <n v="389149"/>
    <x v="10"/>
    <s v="Topeka"/>
    <x v="5"/>
    <n v="2067.6"/>
    <n v="723.66"/>
    <n v="1343.94"/>
    <d v="2021-04-22T00:00:00"/>
    <d v="2021-04-30T00:00:00"/>
    <x v="0"/>
  </r>
  <r>
    <n v="263"/>
    <n v="410553"/>
    <x v="2"/>
    <s v="Pine Bluff"/>
    <x v="1"/>
    <n v="5728.5"/>
    <n v="1546.6949999999999"/>
    <n v="4181.8050000000003"/>
    <d v="2021-07-28T00:00:00"/>
    <d v="2021-08-01T00:00:00"/>
    <x v="7"/>
  </r>
  <r>
    <n v="264"/>
    <n v="262601"/>
    <x v="0"/>
    <s v="Madisonville"/>
    <x v="0"/>
    <n v="8050.3"/>
    <n v="3059.114"/>
    <n v="4991.1859999999997"/>
    <d v="2021-11-13T00:00:00"/>
    <d v="2021-11-23T00:00:00"/>
    <x v="6"/>
  </r>
  <r>
    <n v="265"/>
    <n v="718496"/>
    <x v="6"/>
    <s v="Ames"/>
    <x v="3"/>
    <n v="9679.6"/>
    <n v="5226.9840000000004"/>
    <n v="4452.616"/>
    <d v="2021-01-14T00:00:00"/>
    <d v="2021-01-24T00:00:00"/>
    <x v="6"/>
  </r>
  <r>
    <n v="266"/>
    <n v="883037"/>
    <x v="1"/>
    <s v="Jonesboro"/>
    <x v="1"/>
    <n v="631.79999999999995"/>
    <n v="322.21800000000002"/>
    <n v="309.58199999999999"/>
    <d v="2021-11-03T00:00:00"/>
    <d v="2021-11-07T00:00:00"/>
    <x v="7"/>
  </r>
  <r>
    <n v="267"/>
    <n v="491825"/>
    <x v="3"/>
    <s v="Houston"/>
    <x v="2"/>
    <n v="8285.2999999999993"/>
    <n v="3065.5610000000001"/>
    <n v="5219.7389999999996"/>
    <d v="2021-08-06T00:00:00"/>
    <d v="2021-08-17T00:00:00"/>
    <x v="5"/>
  </r>
  <r>
    <n v="268"/>
    <n v="491825"/>
    <x v="3"/>
    <s v="Houston"/>
    <x v="2"/>
    <n v="3479"/>
    <n v="904.54"/>
    <n v="2574.46"/>
    <d v="2021-11-05T00:00:00"/>
    <d v="2021-11-16T00:00:00"/>
    <x v="5"/>
  </r>
  <r>
    <n v="269"/>
    <n v="262601"/>
    <x v="0"/>
    <s v="Madisonville"/>
    <x v="0"/>
    <n v="7911"/>
    <n v="4192.83"/>
    <n v="3718.17"/>
    <d v="2021-06-17T00:00:00"/>
    <d v="2021-06-24T00:00:00"/>
    <x v="1"/>
  </r>
  <r>
    <n v="270"/>
    <n v="189331"/>
    <x v="7"/>
    <s v="Bloomfield"/>
    <x v="3"/>
    <n v="9338.1"/>
    <n v="2334.5250000000001"/>
    <n v="7003.5749999999998"/>
    <d v="2021-01-02T00:00:00"/>
    <d v="2021-01-14T00:00:00"/>
    <x v="2"/>
  </r>
  <r>
    <n v="271"/>
    <n v="491825"/>
    <x v="3"/>
    <s v="Houston"/>
    <x v="2"/>
    <n v="7712.8"/>
    <n v="2005.328"/>
    <n v="5707.4719999999998"/>
    <d v="2021-05-12T00:00:00"/>
    <d v="2021-05-19T00:00:00"/>
    <x v="1"/>
  </r>
  <r>
    <n v="272"/>
    <n v="262601"/>
    <x v="0"/>
    <s v="Madisonville"/>
    <x v="0"/>
    <n v="4082.1"/>
    <n v="1265.451"/>
    <n v="2816.6489999999999"/>
    <d v="2021-09-26T00:00:00"/>
    <d v="2021-10-01T00:00:00"/>
    <x v="4"/>
  </r>
  <r>
    <n v="273"/>
    <n v="532096"/>
    <x v="5"/>
    <s v="Evansville"/>
    <x v="0"/>
    <n v="3099.9"/>
    <n v="805.97400000000005"/>
    <n v="2293.9259999999999"/>
    <d v="2021-12-18T00:00:00"/>
    <d v="2021-12-25T00:00:00"/>
    <x v="1"/>
  </r>
  <r>
    <n v="274"/>
    <n v="262601"/>
    <x v="0"/>
    <s v="Madisonville"/>
    <x v="0"/>
    <n v="9700.5"/>
    <n v="4074.21"/>
    <n v="5626.29"/>
    <d v="2021-07-12T00:00:00"/>
    <d v="2021-07-17T00:00:00"/>
    <x v="4"/>
  </r>
  <r>
    <n v="275"/>
    <n v="262601"/>
    <x v="0"/>
    <s v="Madisonville"/>
    <x v="0"/>
    <n v="271.8"/>
    <n v="106.002"/>
    <n v="165.798"/>
    <d v="2021-08-08T00:00:00"/>
    <d v="2021-08-15T00:00:00"/>
    <x v="1"/>
  </r>
  <r>
    <n v="276"/>
    <n v="491825"/>
    <x v="3"/>
    <s v="Houston"/>
    <x v="2"/>
    <n v="882.5"/>
    <n v="220.625"/>
    <n v="661.875"/>
    <d v="2021-07-25T00:00:00"/>
    <d v="2021-08-01T00:00:00"/>
    <x v="1"/>
  </r>
  <r>
    <n v="277"/>
    <n v="491825"/>
    <x v="3"/>
    <s v="Houston"/>
    <x v="2"/>
    <n v="4462.1000000000004"/>
    <n v="1963.3240000000001"/>
    <n v="2498.7759999999998"/>
    <d v="2021-12-28T00:00:00"/>
    <d v="2022-01-07T00:00:00"/>
    <x v="6"/>
  </r>
  <r>
    <n v="278"/>
    <n v="262601"/>
    <x v="0"/>
    <s v="Madisonville"/>
    <x v="0"/>
    <n v="2487.6"/>
    <n v="621.9"/>
    <n v="1865.7"/>
    <d v="2021-02-09T00:00:00"/>
    <d v="2021-02-21T00:00:00"/>
    <x v="2"/>
  </r>
  <r>
    <n v="279"/>
    <n v="883037"/>
    <x v="1"/>
    <s v="Jonesboro"/>
    <x v="1"/>
    <n v="2232.6"/>
    <n v="960.01800000000003"/>
    <n v="1272.5820000000001"/>
    <d v="2021-03-30T00:00:00"/>
    <d v="2021-04-10T00:00:00"/>
    <x v="5"/>
  </r>
  <r>
    <n v="280"/>
    <n v="262601"/>
    <x v="0"/>
    <s v="Madisonville"/>
    <x v="0"/>
    <n v="6619.6"/>
    <n v="2449.252"/>
    <n v="4170.348"/>
    <d v="2021-10-27T00:00:00"/>
    <d v="2021-11-07T00:00:00"/>
    <x v="5"/>
  </r>
  <r>
    <n v="281"/>
    <n v="532096"/>
    <x v="5"/>
    <s v="Evansville"/>
    <x v="0"/>
    <n v="9594.9"/>
    <n v="5277.1949999999997"/>
    <n v="4317.7049999999999"/>
    <d v="2021-08-28T00:00:00"/>
    <d v="2021-09-04T00:00:00"/>
    <x v="1"/>
  </r>
  <r>
    <n v="282"/>
    <n v="718496"/>
    <x v="6"/>
    <s v="Ames"/>
    <x v="3"/>
    <n v="349.4"/>
    <n v="104.82"/>
    <n v="244.58"/>
    <d v="2021-12-04T00:00:00"/>
    <d v="2021-12-14T00:00:00"/>
    <x v="6"/>
  </r>
  <r>
    <n v="283"/>
    <n v="189331"/>
    <x v="7"/>
    <s v="Bloomfield"/>
    <x v="3"/>
    <n v="3384.3"/>
    <n v="1184.5050000000001"/>
    <n v="2199.7950000000001"/>
    <d v="2021-03-11T00:00:00"/>
    <d v="2021-03-22T00:00:00"/>
    <x v="5"/>
  </r>
  <r>
    <n v="284"/>
    <n v="423716"/>
    <x v="9"/>
    <s v="Fremont"/>
    <x v="4"/>
    <n v="7884.8"/>
    <n v="3075.0720000000001"/>
    <n v="4809.7280000000001"/>
    <d v="2021-09-23T00:00:00"/>
    <d v="2021-10-02T00:00:00"/>
    <x v="8"/>
  </r>
  <r>
    <n v="285"/>
    <n v="532096"/>
    <x v="5"/>
    <s v="Evansville"/>
    <x v="0"/>
    <n v="4916.3"/>
    <n v="2556.4760000000001"/>
    <n v="2359.8240000000001"/>
    <d v="2021-10-13T00:00:00"/>
    <d v="2021-10-19T00:00:00"/>
    <x v="3"/>
  </r>
  <r>
    <n v="286"/>
    <n v="262601"/>
    <x v="0"/>
    <s v="Madisonville"/>
    <x v="0"/>
    <n v="5440.5"/>
    <n v="2339.415"/>
    <n v="3101.085"/>
    <d v="2021-01-28T00:00:00"/>
    <d v="2021-02-03T00:00:00"/>
    <x v="3"/>
  </r>
  <r>
    <n v="287"/>
    <n v="718496"/>
    <x v="6"/>
    <s v="Ames"/>
    <x v="3"/>
    <n v="4466.7"/>
    <n v="1518.6780000000001"/>
    <n v="2948.0219999999999"/>
    <d v="2021-05-18T00:00:00"/>
    <d v="2021-05-23T00:00:00"/>
    <x v="4"/>
  </r>
  <r>
    <n v="288"/>
    <n v="251889"/>
    <x v="4"/>
    <s v="Longview"/>
    <x v="2"/>
    <n v="8605.9"/>
    <n v="3786.596"/>
    <n v="4819.3040000000001"/>
    <d v="2021-03-05T00:00:00"/>
    <d v="2021-03-14T00:00:00"/>
    <x v="8"/>
  </r>
  <r>
    <n v="289"/>
    <n v="883037"/>
    <x v="1"/>
    <s v="Jonesboro"/>
    <x v="1"/>
    <n v="7273.6"/>
    <n v="3054.9119999999998"/>
    <n v="4218.6880000000001"/>
    <d v="2021-06-19T00:00:00"/>
    <d v="2021-06-30T00:00:00"/>
    <x v="5"/>
  </r>
  <r>
    <n v="290"/>
    <n v="410553"/>
    <x v="2"/>
    <s v="Pine Bluff"/>
    <x v="1"/>
    <n v="1702.9"/>
    <n v="561.95699999999999"/>
    <n v="1140.943"/>
    <d v="2021-04-16T00:00:00"/>
    <d v="2021-04-23T00:00:00"/>
    <x v="1"/>
  </r>
  <r>
    <n v="291"/>
    <n v="262601"/>
    <x v="0"/>
    <s v="Madisonville"/>
    <x v="0"/>
    <n v="2361.1999999999998"/>
    <n v="1086.152"/>
    <n v="1275.048"/>
    <d v="2021-12-05T00:00:00"/>
    <d v="2021-12-14T00:00:00"/>
    <x v="8"/>
  </r>
  <r>
    <n v="292"/>
    <n v="423716"/>
    <x v="9"/>
    <s v="Fremont"/>
    <x v="4"/>
    <n v="1764.5"/>
    <n v="546.995"/>
    <n v="1217.5050000000001"/>
    <d v="2021-07-13T00:00:00"/>
    <d v="2021-07-20T00:00:00"/>
    <x v="1"/>
  </r>
  <r>
    <n v="293"/>
    <n v="532096"/>
    <x v="5"/>
    <s v="Evansville"/>
    <x v="0"/>
    <n v="2252.3000000000002"/>
    <n v="608.12099999999998"/>
    <n v="1644.1790000000001"/>
    <d v="2021-04-21T00:00:00"/>
    <d v="2021-04-25T00:00:00"/>
    <x v="7"/>
  </r>
  <r>
    <n v="294"/>
    <n v="262601"/>
    <x v="0"/>
    <s v="Madisonville"/>
    <x v="0"/>
    <n v="9000.1"/>
    <n v="2970.0329999999999"/>
    <n v="6030.067"/>
    <d v="2021-01-09T00:00:00"/>
    <d v="2021-01-13T00:00:00"/>
    <x v="7"/>
  </r>
  <r>
    <n v="295"/>
    <n v="251889"/>
    <x v="4"/>
    <s v="Longview"/>
    <x v="2"/>
    <n v="364.5"/>
    <n v="123.93"/>
    <n v="240.57"/>
    <d v="2021-09-19T00:00:00"/>
    <d v="2021-09-26T00:00:00"/>
    <x v="1"/>
  </r>
  <r>
    <n v="296"/>
    <n v="423716"/>
    <x v="9"/>
    <s v="Fremont"/>
    <x v="4"/>
    <n v="6504.4"/>
    <n v="2211.4960000000001"/>
    <n v="4292.9040000000005"/>
    <d v="2021-09-14T00:00:00"/>
    <d v="2021-09-24T00:00:00"/>
    <x v="6"/>
  </r>
  <r>
    <n v="297"/>
    <n v="262601"/>
    <x v="0"/>
    <s v="Madisonville"/>
    <x v="0"/>
    <n v="9946.9"/>
    <n v="4277.1670000000004"/>
    <n v="5669.7330000000002"/>
    <d v="2021-11-13T00:00:00"/>
    <d v="2021-11-17T00:00:00"/>
    <x v="7"/>
  </r>
  <r>
    <n v="298"/>
    <n v="883037"/>
    <x v="1"/>
    <s v="Jonesboro"/>
    <x v="1"/>
    <n v="8038.8"/>
    <n v="3295.9079999999999"/>
    <n v="4742.8919999999998"/>
    <d v="2021-11-10T00:00:00"/>
    <d v="2021-11-14T00:00:00"/>
    <x v="7"/>
  </r>
  <r>
    <n v="299"/>
    <n v="389149"/>
    <x v="10"/>
    <s v="Topeka"/>
    <x v="5"/>
    <n v="9062.7999999999993"/>
    <n v="2809.4679999999998"/>
    <n v="6253.3320000000003"/>
    <d v="2021-01-08T00:00:00"/>
    <d v="2021-01-14T00:00:00"/>
    <x v="3"/>
  </r>
  <r>
    <n v="300"/>
    <n v="883037"/>
    <x v="1"/>
    <s v="Jonesboro"/>
    <x v="1"/>
    <n v="6955.5"/>
    <n v="2921.31"/>
    <n v="4034.19"/>
    <d v="2021-05-25T00:00:00"/>
    <d v="2021-05-31T00:00:00"/>
    <x v="3"/>
  </r>
  <r>
    <n v="301"/>
    <n v="491825"/>
    <x v="3"/>
    <s v="Houston"/>
    <x v="2"/>
    <n v="6686.6"/>
    <n v="3543.8980000000001"/>
    <n v="3142.7020000000002"/>
    <d v="2021-02-05T00:00:00"/>
    <d v="2021-02-11T00:00:00"/>
    <x v="3"/>
  </r>
  <r>
    <n v="302"/>
    <n v="410553"/>
    <x v="2"/>
    <s v="Pine Bluff"/>
    <x v="1"/>
    <n v="4171.7"/>
    <n v="1752.114"/>
    <n v="2419.5859999999998"/>
    <d v="2021-10-22T00:00:00"/>
    <d v="2021-10-30T00:00:00"/>
    <x v="0"/>
  </r>
  <r>
    <n v="303"/>
    <n v="251889"/>
    <x v="4"/>
    <s v="Longview"/>
    <x v="2"/>
    <n v="7933"/>
    <n v="2379.9"/>
    <n v="5553.1"/>
    <d v="2021-02-28T00:00:00"/>
    <d v="2021-03-10T00:00:00"/>
    <x v="6"/>
  </r>
  <r>
    <n v="304"/>
    <n v="189331"/>
    <x v="7"/>
    <s v="Bloomfield"/>
    <x v="3"/>
    <n v="8068"/>
    <n v="2017"/>
    <n v="6051"/>
    <d v="2021-06-21T00:00:00"/>
    <d v="2021-07-02T00:00:00"/>
    <x v="5"/>
  </r>
  <r>
    <n v="305"/>
    <n v="883037"/>
    <x v="1"/>
    <s v="Jonesboro"/>
    <x v="1"/>
    <n v="222.8"/>
    <n v="115.85599999999999"/>
    <n v="106.944"/>
    <d v="2021-01-22T00:00:00"/>
    <d v="2021-01-27T00:00:00"/>
    <x v="4"/>
  </r>
  <r>
    <n v="306"/>
    <n v="389149"/>
    <x v="10"/>
    <s v="Topeka"/>
    <x v="5"/>
    <n v="2474"/>
    <n v="1039.08"/>
    <n v="1434.92"/>
    <d v="2021-03-29T00:00:00"/>
    <d v="2021-04-04T00:00:00"/>
    <x v="3"/>
  </r>
  <r>
    <n v="307"/>
    <n v="491825"/>
    <x v="3"/>
    <s v="Houston"/>
    <x v="2"/>
    <n v="8299.6"/>
    <n v="3236.8440000000001"/>
    <n v="5062.7560000000003"/>
    <d v="2021-11-19T00:00:00"/>
    <d v="2021-11-30T00:00:00"/>
    <x v="5"/>
  </r>
  <r>
    <n v="308"/>
    <n v="423716"/>
    <x v="9"/>
    <s v="Fremont"/>
    <x v="4"/>
    <n v="4291.2"/>
    <n v="1501.92"/>
    <n v="2789.28"/>
    <d v="2021-06-28T00:00:00"/>
    <d v="2021-07-07T00:00:00"/>
    <x v="8"/>
  </r>
  <r>
    <n v="309"/>
    <n v="410553"/>
    <x v="2"/>
    <s v="Pine Bluff"/>
    <x v="1"/>
    <n v="494.1"/>
    <n v="148.22999999999999"/>
    <n v="345.87"/>
    <d v="2021-11-13T00:00:00"/>
    <d v="2021-11-22T00:00:00"/>
    <x v="8"/>
  </r>
  <r>
    <n v="310"/>
    <n v="506307"/>
    <x v="8"/>
    <s v="Stromsburg"/>
    <x v="4"/>
    <n v="3563.6"/>
    <n v="1033.444"/>
    <n v="2530.1559999999999"/>
    <d v="2021-11-20T00:00:00"/>
    <d v="2021-12-02T00:00:00"/>
    <x v="2"/>
  </r>
  <r>
    <n v="311"/>
    <n v="189331"/>
    <x v="7"/>
    <s v="Bloomfield"/>
    <x v="3"/>
    <n v="3014.1"/>
    <n v="1537.191"/>
    <n v="1476.9090000000001"/>
    <d v="2021-11-15T00:00:00"/>
    <d v="2021-11-25T00:00:00"/>
    <x v="6"/>
  </r>
  <r>
    <n v="312"/>
    <n v="389149"/>
    <x v="10"/>
    <s v="Topeka"/>
    <x v="5"/>
    <n v="7349.2"/>
    <n v="2131.268"/>
    <n v="5217.9319999999998"/>
    <d v="2021-04-23T00:00:00"/>
    <d v="2021-05-04T00:00:00"/>
    <x v="5"/>
  </r>
  <r>
    <n v="313"/>
    <n v="491825"/>
    <x v="3"/>
    <s v="Houston"/>
    <x v="2"/>
    <n v="8426.4"/>
    <n v="2949.24"/>
    <n v="5477.16"/>
    <d v="2021-10-12T00:00:00"/>
    <d v="2021-10-16T00:00:00"/>
    <x v="7"/>
  </r>
  <r>
    <n v="314"/>
    <n v="389149"/>
    <x v="10"/>
    <s v="Topeka"/>
    <x v="5"/>
    <n v="692.9"/>
    <n v="242.51499999999999"/>
    <n v="450.38499999999999"/>
    <d v="2021-11-11T00:00:00"/>
    <d v="2021-11-22T00:00:00"/>
    <x v="5"/>
  </r>
  <r>
    <n v="315"/>
    <n v="506307"/>
    <x v="8"/>
    <s v="Stromsburg"/>
    <x v="4"/>
    <n v="3185.1"/>
    <n v="891.82799999999997"/>
    <n v="2293.2719999999999"/>
    <d v="2021-02-10T00:00:00"/>
    <d v="2021-02-20T00:00:00"/>
    <x v="6"/>
  </r>
  <r>
    <n v="316"/>
    <n v="251889"/>
    <x v="4"/>
    <s v="Longview"/>
    <x v="2"/>
    <n v="7659.5"/>
    <n v="4212.7250000000004"/>
    <n v="3446.7750000000001"/>
    <d v="2021-09-22T00:00:00"/>
    <d v="2021-10-01T00:00:00"/>
    <x v="8"/>
  </r>
  <r>
    <n v="317"/>
    <n v="718496"/>
    <x v="6"/>
    <s v="Ames"/>
    <x v="3"/>
    <n v="6767.9"/>
    <n v="2233.4070000000002"/>
    <n v="4534.4930000000004"/>
    <d v="2021-10-19T00:00:00"/>
    <d v="2021-10-31T00:00:00"/>
    <x v="2"/>
  </r>
  <r>
    <n v="318"/>
    <n v="251889"/>
    <x v="4"/>
    <s v="Longview"/>
    <x v="2"/>
    <n v="9964.2000000000007"/>
    <n v="4782.8159999999998"/>
    <n v="5181.384"/>
    <d v="2021-06-18T00:00:00"/>
    <d v="2021-06-30T00:00:00"/>
    <x v="2"/>
  </r>
  <r>
    <n v="319"/>
    <n v="491825"/>
    <x v="3"/>
    <s v="Houston"/>
    <x v="2"/>
    <n v="6809.8"/>
    <n v="2315.3319999999999"/>
    <n v="4494.4679999999998"/>
    <d v="2021-05-08T00:00:00"/>
    <d v="2021-05-16T00:00:00"/>
    <x v="0"/>
  </r>
  <r>
    <n v="320"/>
    <n v="423716"/>
    <x v="9"/>
    <s v="Fremont"/>
    <x v="4"/>
    <n v="6497.1"/>
    <n v="3248.55"/>
    <n v="3248.55"/>
    <d v="2021-04-18T00:00:00"/>
    <d v="2021-04-23T00:00:00"/>
    <x v="4"/>
  </r>
  <r>
    <n v="321"/>
    <n v="718496"/>
    <x v="6"/>
    <s v="Ames"/>
    <x v="3"/>
    <n v="786.4"/>
    <n v="259.512"/>
    <n v="526.88800000000003"/>
    <d v="2021-01-31T00:00:00"/>
    <d v="2021-02-08T00:00:00"/>
    <x v="0"/>
  </r>
  <r>
    <n v="322"/>
    <n v="189331"/>
    <x v="7"/>
    <s v="Bloomfield"/>
    <x v="3"/>
    <n v="641.70000000000005"/>
    <n v="327.267"/>
    <n v="314.43299999999999"/>
    <d v="2021-05-06T00:00:00"/>
    <d v="2021-05-15T00:00:00"/>
    <x v="8"/>
  </r>
  <r>
    <n v="323"/>
    <n v="883037"/>
    <x v="1"/>
    <s v="Jonesboro"/>
    <x v="1"/>
    <n v="6856.8"/>
    <n v="2811.288"/>
    <n v="4045.5120000000002"/>
    <d v="2021-09-22T00:00:00"/>
    <d v="2021-10-01T00:00:00"/>
    <x v="8"/>
  </r>
  <r>
    <n v="324"/>
    <n v="532096"/>
    <x v="5"/>
    <s v="Evansville"/>
    <x v="0"/>
    <n v="5763.9"/>
    <n v="2997.2280000000001"/>
    <n v="2766.672"/>
    <d v="2021-10-18T00:00:00"/>
    <d v="2021-10-30T00:00:00"/>
    <x v="2"/>
  </r>
  <r>
    <n v="325"/>
    <n v="532096"/>
    <x v="5"/>
    <s v="Evansville"/>
    <x v="0"/>
    <n v="6310.7"/>
    <n v="2776.7080000000001"/>
    <n v="3533.9920000000002"/>
    <d v="2021-11-09T00:00:00"/>
    <d v="2021-11-18T00:00:00"/>
    <x v="8"/>
  </r>
  <r>
    <n v="326"/>
    <n v="532096"/>
    <x v="5"/>
    <s v="Evansville"/>
    <x v="0"/>
    <n v="5811.5"/>
    <n v="3021.98"/>
    <n v="2789.52"/>
    <d v="2021-07-13T00:00:00"/>
    <d v="2021-07-25T00:00:00"/>
    <x v="2"/>
  </r>
  <r>
    <n v="327"/>
    <n v="718496"/>
    <x v="6"/>
    <s v="Ames"/>
    <x v="3"/>
    <n v="5331.9"/>
    <n v="2719.2689999999998"/>
    <n v="2612.6309999999999"/>
    <d v="2021-06-25T00:00:00"/>
    <d v="2021-07-03T00:00:00"/>
    <x v="0"/>
  </r>
  <r>
    <n v="328"/>
    <n v="410553"/>
    <x v="2"/>
    <s v="Pine Bluff"/>
    <x v="1"/>
    <n v="4548.5"/>
    <n v="1955.855"/>
    <n v="2592.645"/>
    <d v="2021-12-21T00:00:00"/>
    <d v="2021-12-25T00:00:00"/>
    <x v="7"/>
  </r>
  <r>
    <n v="329"/>
    <n v="423716"/>
    <x v="9"/>
    <s v="Fremont"/>
    <x v="4"/>
    <n v="3905.8"/>
    <n v="1835.7260000000001"/>
    <n v="2070.0740000000001"/>
    <d v="2021-09-15T00:00:00"/>
    <d v="2021-09-22T00:00:00"/>
    <x v="1"/>
  </r>
  <r>
    <n v="330"/>
    <n v="491825"/>
    <x v="3"/>
    <s v="Houston"/>
    <x v="2"/>
    <n v="387.9"/>
    <n v="162.91800000000001"/>
    <n v="224.982"/>
    <d v="2021-03-07T00:00:00"/>
    <d v="2021-03-15T00:00:00"/>
    <x v="0"/>
  </r>
  <r>
    <n v="331"/>
    <n v="262601"/>
    <x v="0"/>
    <s v="Madisonville"/>
    <x v="0"/>
    <n v="8752"/>
    <n v="2975.68"/>
    <n v="5776.32"/>
    <d v="2021-11-12T00:00:00"/>
    <d v="2021-11-20T00:00:00"/>
    <x v="0"/>
  </r>
  <r>
    <n v="332"/>
    <n v="423716"/>
    <x v="9"/>
    <s v="Fremont"/>
    <x v="4"/>
    <n v="6551.4"/>
    <n v="2424.018"/>
    <n v="4127.3819999999996"/>
    <d v="2021-11-25T00:00:00"/>
    <d v="2021-12-01T00:00:00"/>
    <x v="3"/>
  </r>
  <r>
    <n v="333"/>
    <n v="491825"/>
    <x v="3"/>
    <s v="Houston"/>
    <x v="2"/>
    <n v="3180.9"/>
    <n v="1145.124"/>
    <n v="2035.7760000000001"/>
    <d v="2021-02-09T00:00:00"/>
    <d v="2021-02-20T00:00:00"/>
    <x v="5"/>
  </r>
  <r>
    <n v="334"/>
    <n v="718496"/>
    <x v="6"/>
    <s v="Ames"/>
    <x v="3"/>
    <n v="612.1"/>
    <n v="201.99299999999999"/>
    <n v="410.10700000000003"/>
    <d v="2021-06-02T00:00:00"/>
    <d v="2021-06-11T00:00:00"/>
    <x v="8"/>
  </r>
  <r>
    <n v="335"/>
    <n v="410553"/>
    <x v="2"/>
    <s v="Pine Bluff"/>
    <x v="1"/>
    <n v="4191.2"/>
    <n v="1257.3599999999999"/>
    <n v="2933.84"/>
    <d v="2021-06-30T00:00:00"/>
    <d v="2021-07-04T00:00:00"/>
    <x v="7"/>
  </r>
  <r>
    <n v="336"/>
    <n v="532096"/>
    <x v="5"/>
    <s v="Evansville"/>
    <x v="0"/>
    <n v="6026.1"/>
    <n v="1868.0909999999999"/>
    <n v="4158.009"/>
    <d v="2021-07-31T00:00:00"/>
    <d v="2021-08-08T00:00:00"/>
    <x v="0"/>
  </r>
  <r>
    <n v="337"/>
    <n v="718496"/>
    <x v="6"/>
    <s v="Ames"/>
    <x v="3"/>
    <n v="7521.3"/>
    <n v="2858.0940000000001"/>
    <n v="4663.2060000000001"/>
    <d v="2021-05-20T00:00:00"/>
    <d v="2021-05-27T00:00:00"/>
    <x v="1"/>
  </r>
  <r>
    <n v="338"/>
    <n v="251889"/>
    <x v="4"/>
    <s v="Longview"/>
    <x v="2"/>
    <n v="2320"/>
    <n v="1067.2"/>
    <n v="1252.8"/>
    <d v="2021-09-06T00:00:00"/>
    <d v="2021-09-11T00:00:00"/>
    <x v="4"/>
  </r>
  <r>
    <n v="339"/>
    <n v="532096"/>
    <x v="5"/>
    <s v="Evansville"/>
    <x v="0"/>
    <n v="3898.2"/>
    <n v="1754.19"/>
    <n v="2144.0100000000002"/>
    <d v="2021-11-25T00:00:00"/>
    <d v="2021-11-29T00:00:00"/>
    <x v="7"/>
  </r>
  <r>
    <n v="340"/>
    <n v="718496"/>
    <x v="6"/>
    <s v="Ames"/>
    <x v="3"/>
    <n v="982.6"/>
    <n v="353.73599999999999"/>
    <n v="628.86400000000003"/>
    <d v="2021-05-23T00:00:00"/>
    <d v="2021-06-04T00:00:00"/>
    <x v="2"/>
  </r>
  <r>
    <n v="341"/>
    <n v="718496"/>
    <x v="6"/>
    <s v="Ames"/>
    <x v="3"/>
    <n v="1184"/>
    <n v="343.36"/>
    <n v="840.64"/>
    <d v="2021-11-24T00:00:00"/>
    <d v="2021-11-28T00:00:00"/>
    <x v="7"/>
  </r>
  <r>
    <n v="342"/>
    <n v="389149"/>
    <x v="10"/>
    <s v="Topeka"/>
    <x v="5"/>
    <n v="6115.4"/>
    <n v="3057.7"/>
    <n v="3057.7"/>
    <d v="2021-12-17T00:00:00"/>
    <d v="2021-12-21T00:00:00"/>
    <x v="7"/>
  </r>
  <r>
    <n v="343"/>
    <n v="410553"/>
    <x v="2"/>
    <s v="Pine Bluff"/>
    <x v="1"/>
    <n v="4523.1000000000004"/>
    <n v="1402.1610000000001"/>
    <n v="3120.9389999999999"/>
    <d v="2021-02-14T00:00:00"/>
    <d v="2021-02-20T00:00:00"/>
    <x v="3"/>
  </r>
  <r>
    <n v="344"/>
    <n v="423716"/>
    <x v="9"/>
    <s v="Fremont"/>
    <x v="4"/>
    <n v="8921.6"/>
    <n v="3211.7759999999998"/>
    <n v="5709.8239999999996"/>
    <d v="2021-05-25T00:00:00"/>
    <d v="2021-05-29T00:00:00"/>
    <x v="7"/>
  </r>
  <r>
    <n v="345"/>
    <n v="506307"/>
    <x v="8"/>
    <s v="Stromsburg"/>
    <x v="4"/>
    <n v="8885"/>
    <n v="4531.3500000000004"/>
    <n v="4353.6499999999996"/>
    <d v="2021-11-04T00:00:00"/>
    <d v="2021-11-09T00:00:00"/>
    <x v="4"/>
  </r>
  <r>
    <n v="346"/>
    <n v="883037"/>
    <x v="1"/>
    <s v="Jonesboro"/>
    <x v="1"/>
    <n v="4087.2"/>
    <n v="1267.0319999999999"/>
    <n v="2820.1680000000001"/>
    <d v="2021-01-08T00:00:00"/>
    <d v="2021-01-13T00:00:00"/>
    <x v="4"/>
  </r>
  <r>
    <n v="347"/>
    <n v="718496"/>
    <x v="6"/>
    <s v="Ames"/>
    <x v="3"/>
    <n v="1885.8"/>
    <n v="603.45600000000002"/>
    <n v="1282.3440000000001"/>
    <d v="2021-10-07T00:00:00"/>
    <d v="2021-10-11T00:00:00"/>
    <x v="7"/>
  </r>
  <r>
    <n v="348"/>
    <n v="423716"/>
    <x v="9"/>
    <s v="Fremont"/>
    <x v="4"/>
    <n v="6303.4"/>
    <n v="3088.6660000000002"/>
    <n v="3214.7339999999999"/>
    <d v="2021-10-26T00:00:00"/>
    <d v="2021-11-07T00:00:00"/>
    <x v="2"/>
  </r>
  <r>
    <n v="349"/>
    <n v="189331"/>
    <x v="7"/>
    <s v="Bloomfield"/>
    <x v="3"/>
    <n v="2424.9"/>
    <n v="1139.703"/>
    <n v="1285.1969999999999"/>
    <d v="2021-05-21T00:00:00"/>
    <d v="2021-05-25T00:00:00"/>
    <x v="7"/>
  </r>
  <r>
    <n v="350"/>
    <n v="506307"/>
    <x v="8"/>
    <s v="Stromsburg"/>
    <x v="4"/>
    <n v="3949"/>
    <n v="1026.74"/>
    <n v="2922.26"/>
    <d v="2021-09-30T00:00:00"/>
    <d v="2021-10-04T00:00:00"/>
    <x v="7"/>
  </r>
  <r>
    <n v="351"/>
    <n v="718496"/>
    <x v="6"/>
    <s v="Ames"/>
    <x v="3"/>
    <n v="7094"/>
    <n v="3334.18"/>
    <n v="3759.82"/>
    <d v="2021-04-11T00:00:00"/>
    <d v="2021-04-17T00:00:00"/>
    <x v="3"/>
  </r>
  <r>
    <n v="352"/>
    <n v="718496"/>
    <x v="6"/>
    <s v="Ames"/>
    <x v="3"/>
    <n v="4316.3"/>
    <n v="1899.172"/>
    <n v="2417.1280000000002"/>
    <d v="2021-05-28T00:00:00"/>
    <d v="2021-06-09T00:00:00"/>
    <x v="2"/>
  </r>
  <r>
    <n v="353"/>
    <n v="532096"/>
    <x v="5"/>
    <s v="Evansville"/>
    <x v="0"/>
    <n v="7525.7"/>
    <n v="3762.85"/>
    <n v="3762.85"/>
    <d v="2021-10-04T00:00:00"/>
    <d v="2021-10-11T00:00:00"/>
    <x v="1"/>
  </r>
  <r>
    <n v="354"/>
    <n v="532096"/>
    <x v="5"/>
    <s v="Evansville"/>
    <x v="0"/>
    <n v="965.4"/>
    <n v="376.50599999999997"/>
    <n v="588.89400000000001"/>
    <d v="2021-06-11T00:00:00"/>
    <d v="2021-06-23T00:00:00"/>
    <x v="2"/>
  </r>
  <r>
    <n v="355"/>
    <n v="389149"/>
    <x v="10"/>
    <s v="Topeka"/>
    <x v="5"/>
    <n v="6901.4"/>
    <n v="1863.3779999999999"/>
    <n v="5038.0219999999999"/>
    <d v="2021-01-13T00:00:00"/>
    <d v="2021-01-19T00:00:00"/>
    <x v="3"/>
  </r>
  <r>
    <n v="356"/>
    <n v="423716"/>
    <x v="9"/>
    <s v="Fremont"/>
    <x v="4"/>
    <n v="1708.1"/>
    <n v="922.37400000000002"/>
    <n v="785.726"/>
    <d v="2021-09-13T00:00:00"/>
    <d v="2021-09-24T00:00:00"/>
    <x v="5"/>
  </r>
  <r>
    <n v="357"/>
    <n v="883037"/>
    <x v="1"/>
    <s v="Jonesboro"/>
    <x v="1"/>
    <n v="1756.9"/>
    <n v="913.58799999999997"/>
    <n v="843.31200000000001"/>
    <d v="2021-11-05T00:00:00"/>
    <d v="2021-11-09T00:00:00"/>
    <x v="7"/>
  </r>
  <r>
    <n v="358"/>
    <n v="410553"/>
    <x v="2"/>
    <s v="Pine Bluff"/>
    <x v="1"/>
    <n v="5774.1"/>
    <n v="2136.4169999999999"/>
    <n v="3637.683"/>
    <d v="2021-07-15T00:00:00"/>
    <d v="2021-07-23T00:00:00"/>
    <x v="0"/>
  </r>
  <r>
    <n v="359"/>
    <n v="506307"/>
    <x v="8"/>
    <s v="Stromsburg"/>
    <x v="4"/>
    <n v="1015.5"/>
    <n v="507.75"/>
    <n v="507.75"/>
    <d v="2021-11-05T00:00:00"/>
    <d v="2021-11-10T00:00:00"/>
    <x v="4"/>
  </r>
  <r>
    <n v="360"/>
    <n v="718496"/>
    <x v="6"/>
    <s v="Ames"/>
    <x v="3"/>
    <n v="3230.3"/>
    <n v="1615.15"/>
    <n v="1615.15"/>
    <d v="2021-07-24T00:00:00"/>
    <d v="2021-07-30T00:00:00"/>
    <x v="3"/>
  </r>
  <r>
    <n v="361"/>
    <n v="189331"/>
    <x v="7"/>
    <s v="Bloomfield"/>
    <x v="3"/>
    <n v="8897.4"/>
    <n v="3469.9859999999999"/>
    <n v="5427.4139999999998"/>
    <d v="2021-09-10T00:00:00"/>
    <d v="2021-09-16T00:00:00"/>
    <x v="3"/>
  </r>
  <r>
    <n v="362"/>
    <n v="189331"/>
    <x v="7"/>
    <s v="Bloomfield"/>
    <x v="3"/>
    <n v="8767.7000000000007"/>
    <n v="2279.6019999999999"/>
    <n v="6488.098"/>
    <d v="2021-10-26T00:00:00"/>
    <d v="2021-10-31T00:00:00"/>
    <x v="4"/>
  </r>
  <r>
    <n v="363"/>
    <n v="718496"/>
    <x v="6"/>
    <s v="Ames"/>
    <x v="3"/>
    <n v="2879"/>
    <n v="777.33"/>
    <n v="2101.67"/>
    <d v="2021-10-24T00:00:00"/>
    <d v="2021-11-01T00:00:00"/>
    <x v="0"/>
  </r>
  <r>
    <n v="364"/>
    <n v="410553"/>
    <x v="2"/>
    <s v="Pine Bluff"/>
    <x v="1"/>
    <n v="8261"/>
    <n v="3882.67"/>
    <n v="4378.33"/>
    <d v="2021-04-25T00:00:00"/>
    <d v="2021-05-07T00:00:00"/>
    <x v="2"/>
  </r>
  <r>
    <n v="365"/>
    <n v="189331"/>
    <x v="7"/>
    <s v="Bloomfield"/>
    <x v="3"/>
    <n v="6176.7"/>
    <n v="3211.884"/>
    <n v="2964.8159999999998"/>
    <d v="2021-12-17T00:00:00"/>
    <d v="2021-12-26T00:00:00"/>
    <x v="8"/>
  </r>
  <r>
    <n v="366"/>
    <n v="718496"/>
    <x v="6"/>
    <s v="Ames"/>
    <x v="3"/>
    <n v="5485.4"/>
    <n v="1426.204"/>
    <n v="4059.1959999999999"/>
    <d v="2021-09-20T00:00:00"/>
    <d v="2021-09-27T00:00:00"/>
    <x v="1"/>
  </r>
  <r>
    <n v="367"/>
    <n v="189331"/>
    <x v="7"/>
    <s v="Bloomfield"/>
    <x v="3"/>
    <n v="6209.7"/>
    <n v="2359.6860000000001"/>
    <n v="3850.0140000000001"/>
    <d v="2021-11-10T00:00:00"/>
    <d v="2021-11-19T00:00:00"/>
    <x v="8"/>
  </r>
  <r>
    <n v="368"/>
    <n v="423716"/>
    <x v="9"/>
    <s v="Fremont"/>
    <x v="4"/>
    <n v="4344.8"/>
    <n v="2389.64"/>
    <n v="1955.16"/>
    <d v="2021-12-29T00:00:00"/>
    <d v="2022-01-03T00:00:00"/>
    <x v="4"/>
  </r>
  <r>
    <n v="369"/>
    <n v="491825"/>
    <x v="3"/>
    <s v="Houston"/>
    <x v="2"/>
    <n v="9197.2000000000007"/>
    <n v="2299.3000000000002"/>
    <n v="6897.9"/>
    <d v="2021-01-23T00:00:00"/>
    <d v="2021-01-30T00:00:00"/>
    <x v="1"/>
  </r>
  <r>
    <n v="370"/>
    <n v="423716"/>
    <x v="9"/>
    <s v="Fremont"/>
    <x v="4"/>
    <n v="701.1"/>
    <n v="266.41800000000001"/>
    <n v="434.68200000000002"/>
    <d v="2021-12-19T00:00:00"/>
    <d v="2021-12-31T00:00:00"/>
    <x v="2"/>
  </r>
  <r>
    <n v="371"/>
    <n v="251889"/>
    <x v="4"/>
    <s v="Longview"/>
    <x v="2"/>
    <n v="7516"/>
    <n v="2780.92"/>
    <n v="4735.08"/>
    <d v="2021-02-16T00:00:00"/>
    <d v="2021-02-27T00:00:00"/>
    <x v="5"/>
  </r>
  <r>
    <n v="372"/>
    <n v="883037"/>
    <x v="1"/>
    <s v="Jonesboro"/>
    <x v="1"/>
    <n v="3985.6"/>
    <n v="996.4"/>
    <n v="2989.2"/>
    <d v="2021-10-04T00:00:00"/>
    <d v="2021-10-16T00:00:00"/>
    <x v="2"/>
  </r>
  <r>
    <n v="373"/>
    <n v="718496"/>
    <x v="6"/>
    <s v="Ames"/>
    <x v="3"/>
    <n v="9089.2999999999993"/>
    <n v="4726.4359999999997"/>
    <n v="4362.8639999999996"/>
    <d v="2021-06-24T00:00:00"/>
    <d v="2021-07-03T00:00:00"/>
    <x v="8"/>
  </r>
  <r>
    <n v="374"/>
    <n v="883037"/>
    <x v="1"/>
    <s v="Jonesboro"/>
    <x v="1"/>
    <n v="7052.8"/>
    <n v="2045.3119999999999"/>
    <n v="5007.4880000000003"/>
    <d v="2021-03-12T00:00:00"/>
    <d v="2021-03-18T00:00:00"/>
    <x v="3"/>
  </r>
  <r>
    <n v="375"/>
    <n v="410553"/>
    <x v="2"/>
    <s v="Pine Bluff"/>
    <x v="1"/>
    <n v="4564.7"/>
    <n v="2191.056"/>
    <n v="2373.6439999999998"/>
    <d v="2021-10-07T00:00:00"/>
    <d v="2021-10-17T00:00:00"/>
    <x v="6"/>
  </r>
  <r>
    <n v="376"/>
    <n v="251889"/>
    <x v="4"/>
    <s v="Longview"/>
    <x v="2"/>
    <n v="4494.1000000000004"/>
    <n v="1887.5219999999999"/>
    <n v="2606.578"/>
    <d v="2021-01-22T00:00:00"/>
    <d v="2021-01-28T00:00:00"/>
    <x v="3"/>
  </r>
  <r>
    <n v="377"/>
    <n v="883037"/>
    <x v="1"/>
    <s v="Jonesboro"/>
    <x v="1"/>
    <n v="5679.2"/>
    <n v="2782.808"/>
    <n v="2896.3919999999998"/>
    <d v="2021-06-10T00:00:00"/>
    <d v="2021-06-15T00:00:00"/>
    <x v="4"/>
  </r>
  <r>
    <n v="378"/>
    <n v="491825"/>
    <x v="3"/>
    <s v="Houston"/>
    <x v="2"/>
    <n v="9029.5"/>
    <n v="4785.6350000000002"/>
    <n v="4243.8649999999998"/>
    <d v="2021-03-01T00:00:00"/>
    <d v="2021-03-13T00:00:00"/>
    <x v="2"/>
  </r>
  <r>
    <n v="379"/>
    <n v="491825"/>
    <x v="3"/>
    <s v="Houston"/>
    <x v="2"/>
    <n v="3843.9"/>
    <n v="1537.56"/>
    <n v="2306.34"/>
    <d v="2021-07-24T00:00:00"/>
    <d v="2021-07-29T00:00:00"/>
    <x v="4"/>
  </r>
  <r>
    <n v="380"/>
    <n v="491825"/>
    <x v="3"/>
    <s v="Houston"/>
    <x v="2"/>
    <n v="1224.5"/>
    <n v="342.86"/>
    <n v="881.64"/>
    <d v="2021-04-03T00:00:00"/>
    <d v="2021-04-14T00:00:00"/>
    <x v="5"/>
  </r>
  <r>
    <n v="381"/>
    <n v="491825"/>
    <x v="3"/>
    <s v="Houston"/>
    <x v="2"/>
    <n v="4730.6000000000004"/>
    <n v="1703.0160000000001"/>
    <n v="3027.5839999999998"/>
    <d v="2021-11-25T00:00:00"/>
    <d v="2021-12-01T00:00:00"/>
    <x v="3"/>
  </r>
  <r>
    <n v="382"/>
    <n v="532096"/>
    <x v="5"/>
    <s v="Evansville"/>
    <x v="0"/>
    <n v="6703"/>
    <n v="2010.9"/>
    <n v="4692.1000000000004"/>
    <d v="2021-01-18T00:00:00"/>
    <d v="2021-01-29T00:00:00"/>
    <x v="5"/>
  </r>
  <r>
    <n v="383"/>
    <n v="532096"/>
    <x v="5"/>
    <s v="Evansville"/>
    <x v="0"/>
    <n v="9194"/>
    <n v="2298.5"/>
    <n v="6895.5"/>
    <d v="2021-02-01T00:00:00"/>
    <d v="2021-02-12T00:00:00"/>
    <x v="5"/>
  </r>
  <r>
    <n v="384"/>
    <n v="410553"/>
    <x v="2"/>
    <s v="Pine Bluff"/>
    <x v="1"/>
    <n v="7341.3"/>
    <n v="2349.2159999999999"/>
    <n v="4992.0839999999998"/>
    <d v="2021-04-23T00:00:00"/>
    <d v="2021-05-03T00:00:00"/>
    <x v="6"/>
  </r>
  <r>
    <n v="385"/>
    <n v="883037"/>
    <x v="1"/>
    <s v="Jonesboro"/>
    <x v="1"/>
    <n v="2205"/>
    <n v="1014.3"/>
    <n v="1190.7"/>
    <d v="2021-11-09T00:00:00"/>
    <d v="2021-11-15T00:00:00"/>
    <x v="3"/>
  </r>
  <r>
    <n v="386"/>
    <n v="718496"/>
    <x v="6"/>
    <s v="Ames"/>
    <x v="3"/>
    <n v="9794"/>
    <n v="2840.26"/>
    <n v="6953.74"/>
    <d v="2021-01-23T00:00:00"/>
    <d v="2021-01-31T00:00:00"/>
    <x v="0"/>
  </r>
  <r>
    <n v="387"/>
    <n v="410553"/>
    <x v="2"/>
    <s v="Pine Bluff"/>
    <x v="1"/>
    <n v="3824.3"/>
    <n v="1376.748"/>
    <n v="2447.5520000000001"/>
    <d v="2021-12-07T00:00:00"/>
    <d v="2021-12-17T00:00:00"/>
    <x v="6"/>
  </r>
  <r>
    <n v="388"/>
    <n v="883037"/>
    <x v="1"/>
    <s v="Jonesboro"/>
    <x v="1"/>
    <n v="8118"/>
    <n v="3247.2"/>
    <n v="4870.8"/>
    <d v="2021-03-04T00:00:00"/>
    <d v="2021-03-13T00:00:00"/>
    <x v="8"/>
  </r>
  <r>
    <n v="389"/>
    <n v="262601"/>
    <x v="0"/>
    <s v="Madisonville"/>
    <x v="0"/>
    <n v="3951.4"/>
    <n v="1857.1579999999999"/>
    <n v="2094.2420000000002"/>
    <d v="2021-05-11T00:00:00"/>
    <d v="2021-05-16T00:00:00"/>
    <x v="4"/>
  </r>
  <r>
    <n v="390"/>
    <n v="883037"/>
    <x v="1"/>
    <s v="Jonesboro"/>
    <x v="1"/>
    <n v="7249.8"/>
    <n v="2174.94"/>
    <n v="5074.8599999999997"/>
    <d v="2021-02-20T00:00:00"/>
    <d v="2021-02-28T00:00:00"/>
    <x v="0"/>
  </r>
  <r>
    <n v="391"/>
    <n v="532096"/>
    <x v="5"/>
    <s v="Evansville"/>
    <x v="0"/>
    <n v="6190.9"/>
    <n v="2104.9059999999999"/>
    <n v="4085.9940000000001"/>
    <d v="2021-03-29T00:00:00"/>
    <d v="2021-04-09T00:00:00"/>
    <x v="5"/>
  </r>
  <r>
    <n v="392"/>
    <n v="491825"/>
    <x v="3"/>
    <s v="Houston"/>
    <x v="2"/>
    <n v="2254.5"/>
    <n v="834.16499999999996"/>
    <n v="1420.335"/>
    <d v="2021-05-12T00:00:00"/>
    <d v="2021-05-19T00:00:00"/>
    <x v="1"/>
  </r>
  <r>
    <n v="393"/>
    <n v="491825"/>
    <x v="3"/>
    <s v="Houston"/>
    <x v="2"/>
    <n v="562.6"/>
    <n v="309.43"/>
    <n v="253.17"/>
    <d v="2021-02-23T00:00:00"/>
    <d v="2021-03-03T00:00:00"/>
    <x v="0"/>
  </r>
  <r>
    <n v="394"/>
    <n v="423716"/>
    <x v="9"/>
    <s v="Fremont"/>
    <x v="4"/>
    <n v="3481.1"/>
    <n v="1113.952"/>
    <n v="2367.1480000000001"/>
    <d v="2021-03-08T00:00:00"/>
    <d v="2021-03-16T00:00:00"/>
    <x v="0"/>
  </r>
  <r>
    <n v="395"/>
    <n v="189331"/>
    <x v="7"/>
    <s v="Bloomfield"/>
    <x v="3"/>
    <n v="7203.8"/>
    <n v="2881.52"/>
    <n v="4322.28"/>
    <d v="2021-07-11T00:00:00"/>
    <d v="2021-07-19T00:00:00"/>
    <x v="0"/>
  </r>
  <r>
    <n v="396"/>
    <n v="532096"/>
    <x v="5"/>
    <s v="Evansville"/>
    <x v="0"/>
    <n v="2848.2"/>
    <n v="797.49599999999998"/>
    <n v="2050.7040000000002"/>
    <d v="2021-07-28T00:00:00"/>
    <d v="2021-08-06T00:00:00"/>
    <x v="8"/>
  </r>
  <r>
    <n v="397"/>
    <n v="532096"/>
    <x v="5"/>
    <s v="Evansville"/>
    <x v="0"/>
    <n v="6035.3"/>
    <n v="2112.355"/>
    <n v="3922.9450000000002"/>
    <d v="2021-01-11T00:00:00"/>
    <d v="2021-01-15T00:00:00"/>
    <x v="7"/>
  </r>
  <r>
    <n v="398"/>
    <n v="189331"/>
    <x v="7"/>
    <s v="Bloomfield"/>
    <x v="3"/>
    <n v="4711.1000000000004"/>
    <n v="2261.328"/>
    <n v="2449.7719999999999"/>
    <d v="2021-04-07T00:00:00"/>
    <d v="2021-04-13T00:00:00"/>
    <x v="3"/>
  </r>
  <r>
    <n v="399"/>
    <n v="262601"/>
    <x v="0"/>
    <s v="Madisonville"/>
    <x v="0"/>
    <n v="2806.9"/>
    <n v="898.20799999999997"/>
    <n v="1908.692"/>
    <d v="2021-09-08T00:00:00"/>
    <d v="2021-09-16T00:00:00"/>
    <x v="0"/>
  </r>
  <r>
    <n v="400"/>
    <n v="262601"/>
    <x v="0"/>
    <s v="Madisonville"/>
    <x v="0"/>
    <n v="3966.6"/>
    <n v="1705.6379999999999"/>
    <n v="2260.962"/>
    <d v="2021-05-07T00:00:00"/>
    <d v="2021-05-17T00:00:00"/>
    <x v="6"/>
  </r>
  <r>
    <n v="401"/>
    <n v="410553"/>
    <x v="2"/>
    <s v="Pine Bluff"/>
    <x v="1"/>
    <n v="2681"/>
    <n v="965.16"/>
    <n v="1715.84"/>
    <d v="2021-05-28T00:00:00"/>
    <d v="2021-06-09T00:00:00"/>
    <x v="2"/>
  </r>
  <r>
    <n v="402"/>
    <n v="718496"/>
    <x v="6"/>
    <s v="Ames"/>
    <x v="3"/>
    <n v="3174.3"/>
    <n v="1587.15"/>
    <n v="1587.15"/>
    <d v="2021-08-20T00:00:00"/>
    <d v="2021-08-24T00:00:00"/>
    <x v="7"/>
  </r>
  <r>
    <n v="403"/>
    <n v="262601"/>
    <x v="0"/>
    <s v="Madisonville"/>
    <x v="0"/>
    <n v="6569.5"/>
    <n v="3350.4450000000002"/>
    <n v="3219.0549999999998"/>
    <d v="2021-05-23T00:00:00"/>
    <d v="2021-05-27T00:00:00"/>
    <x v="7"/>
  </r>
  <r>
    <n v="404"/>
    <n v="532096"/>
    <x v="5"/>
    <s v="Evansville"/>
    <x v="0"/>
    <n v="1635.8"/>
    <n v="768.82600000000002"/>
    <n v="866.97400000000005"/>
    <d v="2021-06-29T00:00:00"/>
    <d v="2021-07-10T00:00:00"/>
    <x v="5"/>
  </r>
  <r>
    <n v="405"/>
    <n v="251889"/>
    <x v="4"/>
    <s v="Longview"/>
    <x v="2"/>
    <n v="2935.1"/>
    <n v="1584.954"/>
    <n v="1350.146"/>
    <d v="2021-03-09T00:00:00"/>
    <d v="2021-03-14T00:00:00"/>
    <x v="4"/>
  </r>
  <r>
    <n v="406"/>
    <n v="532096"/>
    <x v="5"/>
    <s v="Evansville"/>
    <x v="0"/>
    <n v="2600.1"/>
    <n v="1222.047"/>
    <n v="1378.0530000000001"/>
    <d v="2021-04-02T00:00:00"/>
    <d v="2021-04-10T00:00:00"/>
    <x v="0"/>
  </r>
  <r>
    <n v="407"/>
    <n v="718496"/>
    <x v="6"/>
    <s v="Ames"/>
    <x v="3"/>
    <n v="3613.9"/>
    <n v="1662.394"/>
    <n v="1951.5060000000001"/>
    <d v="2021-02-18T00:00:00"/>
    <d v="2021-02-23T00:00:00"/>
    <x v="4"/>
  </r>
  <r>
    <n v="408"/>
    <n v="251889"/>
    <x v="4"/>
    <s v="Longview"/>
    <x v="2"/>
    <n v="4952"/>
    <n v="1832.24"/>
    <n v="3119.76"/>
    <d v="2021-07-14T00:00:00"/>
    <d v="2021-07-25T00:00:00"/>
    <x v="5"/>
  </r>
  <r>
    <n v="409"/>
    <n v="262601"/>
    <x v="0"/>
    <s v="Madisonville"/>
    <x v="0"/>
    <n v="111.2"/>
    <n v="36.695999999999998"/>
    <n v="74.504000000000005"/>
    <d v="2021-08-18T00:00:00"/>
    <d v="2021-08-25T00:00:00"/>
    <x v="1"/>
  </r>
  <r>
    <n v="410"/>
    <n v="251889"/>
    <x v="4"/>
    <s v="Longview"/>
    <x v="2"/>
    <n v="4800.6000000000004"/>
    <n v="1200.1500000000001"/>
    <n v="3600.45"/>
    <d v="2021-03-09T00:00:00"/>
    <d v="2021-03-20T00:00:00"/>
    <x v="5"/>
  </r>
  <r>
    <n v="411"/>
    <n v="883037"/>
    <x v="1"/>
    <s v="Jonesboro"/>
    <x v="1"/>
    <n v="5215.2"/>
    <n v="2398.9920000000002"/>
    <n v="2816.2080000000001"/>
    <d v="2021-03-08T00:00:00"/>
    <d v="2021-03-18T00:00:00"/>
    <x v="6"/>
  </r>
  <r>
    <n v="412"/>
    <n v="532096"/>
    <x v="5"/>
    <s v="Evansville"/>
    <x v="0"/>
    <n v="7250.2"/>
    <n v="3697.6019999999999"/>
    <n v="3552.598"/>
    <d v="2021-04-06T00:00:00"/>
    <d v="2021-04-15T00:00:00"/>
    <x v="8"/>
  </r>
  <r>
    <n v="413"/>
    <n v="189331"/>
    <x v="7"/>
    <s v="Bloomfield"/>
    <x v="3"/>
    <n v="3422.5"/>
    <n v="958.3"/>
    <n v="2464.1999999999998"/>
    <d v="2021-08-17T00:00:00"/>
    <d v="2021-08-26T00:00:00"/>
    <x v="8"/>
  </r>
  <r>
    <n v="414"/>
    <n v="410553"/>
    <x v="2"/>
    <s v="Pine Bluff"/>
    <x v="1"/>
    <n v="353.2"/>
    <n v="155.40799999999999"/>
    <n v="197.792"/>
    <d v="2021-06-06T00:00:00"/>
    <d v="2021-06-13T00:00:00"/>
    <x v="1"/>
  </r>
  <r>
    <n v="415"/>
    <n v="491825"/>
    <x v="3"/>
    <s v="Houston"/>
    <x v="2"/>
    <n v="3753.5"/>
    <n v="1576.47"/>
    <n v="2177.0300000000002"/>
    <d v="2021-10-20T00:00:00"/>
    <d v="2021-10-31T00:00:00"/>
    <x v="5"/>
  </r>
  <r>
    <n v="416"/>
    <n v="532096"/>
    <x v="5"/>
    <s v="Evansville"/>
    <x v="0"/>
    <n v="8380.7000000000007"/>
    <n v="2262.7890000000002"/>
    <n v="6117.9110000000001"/>
    <d v="2021-03-09T00:00:00"/>
    <d v="2021-03-20T00:00:00"/>
    <x v="5"/>
  </r>
  <r>
    <n v="417"/>
    <n v="262601"/>
    <x v="0"/>
    <s v="Madisonville"/>
    <x v="0"/>
    <n v="1778.4"/>
    <n v="693.57600000000002"/>
    <n v="1084.8240000000001"/>
    <d v="2021-07-25T00:00:00"/>
    <d v="2021-08-02T00:00:00"/>
    <x v="0"/>
  </r>
  <r>
    <n v="418"/>
    <n v="532096"/>
    <x v="5"/>
    <s v="Evansville"/>
    <x v="0"/>
    <n v="2207.6"/>
    <n v="927.19200000000001"/>
    <n v="1280.4079999999999"/>
    <d v="2021-04-09T00:00:00"/>
    <d v="2021-04-20T00:00:00"/>
    <x v="5"/>
  </r>
  <r>
    <n v="419"/>
    <n v="251889"/>
    <x v="4"/>
    <s v="Longview"/>
    <x v="2"/>
    <n v="2322.4"/>
    <n v="975.40800000000002"/>
    <n v="1346.992"/>
    <d v="2021-05-26T00:00:00"/>
    <d v="2021-05-30T00:00:00"/>
    <x v="7"/>
  </r>
  <r>
    <n v="420"/>
    <n v="262601"/>
    <x v="0"/>
    <s v="Madisonville"/>
    <x v="0"/>
    <n v="2929.3"/>
    <n v="1493.943"/>
    <n v="1435.357"/>
    <d v="2021-11-28T00:00:00"/>
    <d v="2021-12-07T00:00:00"/>
    <x v="8"/>
  </r>
  <r>
    <n v="421"/>
    <n v="410553"/>
    <x v="2"/>
    <s v="Pine Bluff"/>
    <x v="1"/>
    <n v="2449.1"/>
    <n v="857.18499999999995"/>
    <n v="1591.915"/>
    <d v="2021-04-13T00:00:00"/>
    <d v="2021-04-19T00:00:00"/>
    <x v="3"/>
  </r>
  <r>
    <n v="422"/>
    <n v="189331"/>
    <x v="7"/>
    <s v="Bloomfield"/>
    <x v="3"/>
    <n v="1558.5"/>
    <n v="451.96499999999997"/>
    <n v="1106.5350000000001"/>
    <d v="2021-09-12T00:00:00"/>
    <d v="2021-09-21T00:00:00"/>
    <x v="8"/>
  </r>
  <r>
    <n v="423"/>
    <n v="883037"/>
    <x v="1"/>
    <s v="Jonesboro"/>
    <x v="1"/>
    <n v="7260.3"/>
    <n v="3630.15"/>
    <n v="3630.15"/>
    <d v="2021-12-21T00:00:00"/>
    <d v="2022-01-01T00:00:00"/>
    <x v="5"/>
  </r>
  <r>
    <n v="424"/>
    <n v="491825"/>
    <x v="3"/>
    <s v="Houston"/>
    <x v="2"/>
    <n v="2111.4"/>
    <n v="675.64800000000002"/>
    <n v="1435.752"/>
    <d v="2021-06-13T00:00:00"/>
    <d v="2021-06-18T00:00:00"/>
    <x v="4"/>
  </r>
  <r>
    <n v="425"/>
    <n v="251889"/>
    <x v="4"/>
    <s v="Longview"/>
    <x v="2"/>
    <n v="1129.3"/>
    <n v="598.529"/>
    <n v="530.77099999999996"/>
    <d v="2021-02-07T00:00:00"/>
    <d v="2021-02-15T00:00:00"/>
    <x v="0"/>
  </r>
  <r>
    <n v="426"/>
    <n v="262601"/>
    <x v="0"/>
    <s v="Madisonville"/>
    <x v="0"/>
    <n v="3971"/>
    <n v="1151.5899999999999"/>
    <n v="2819.41"/>
    <d v="2021-01-08T00:00:00"/>
    <d v="2021-01-17T00:00:00"/>
    <x v="8"/>
  </r>
  <r>
    <n v="427"/>
    <n v="262601"/>
    <x v="0"/>
    <s v="Madisonville"/>
    <x v="0"/>
    <n v="1562.2"/>
    <n v="640.50199999999995"/>
    <n v="921.69799999999998"/>
    <d v="2021-09-13T00:00:00"/>
    <d v="2021-09-25T00:00:00"/>
    <x v="2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2"/>
    <s v="Address"/>
    <x v="6"/>
    <m/>
    <m/>
    <m/>
    <m/>
    <m/>
    <x v="9"/>
  </r>
  <r>
    <n v="428"/>
    <n v="262601"/>
    <x v="0"/>
    <s v="Madisonville"/>
    <x v="0"/>
    <n v="6844.2"/>
    <n v="2806.1219999999998"/>
    <n v="4038.078"/>
    <d v="2020-01-22T00:00:00"/>
    <d v="2020-01-30T00:00:00"/>
    <x v="0"/>
  </r>
  <r>
    <n v="429"/>
    <n v="410553"/>
    <x v="2"/>
    <s v="Pine Bluff"/>
    <x v="1"/>
    <n v="3714.7"/>
    <n v="1523.027"/>
    <n v="2191.6729999999998"/>
    <d v="2020-11-23T00:00:00"/>
    <d v="2020-12-05T00:00:00"/>
    <x v="2"/>
  </r>
  <r>
    <n v="430"/>
    <n v="532096"/>
    <x v="5"/>
    <s v="Evansville"/>
    <x v="0"/>
    <n v="7794.8"/>
    <n v="2962.0239999999999"/>
    <n v="4832.7759999999998"/>
    <d v="2020-05-22T00:00:00"/>
    <d v="2020-06-01T00:00:00"/>
    <x v="6"/>
  </r>
  <r>
    <n v="431"/>
    <n v="410553"/>
    <x v="2"/>
    <s v="Pine Bluff"/>
    <x v="1"/>
    <n v="1452"/>
    <n v="638.88"/>
    <n v="813.12"/>
    <d v="2020-07-06T00:00:00"/>
    <d v="2020-07-18T00:00:00"/>
    <x v="2"/>
  </r>
  <r>
    <n v="432"/>
    <n v="410553"/>
    <x v="2"/>
    <s v="Pine Bluff"/>
    <x v="1"/>
    <n v="5568.1"/>
    <n v="2004.5160000000001"/>
    <n v="3563.5839999999998"/>
    <d v="2020-12-14T00:00:00"/>
    <d v="2020-12-25T00:00:00"/>
    <x v="5"/>
  </r>
  <r>
    <n v="433"/>
    <n v="251889"/>
    <x v="4"/>
    <s v="Longview"/>
    <x v="2"/>
    <n v="7325.2"/>
    <n v="3955.6080000000002"/>
    <n v="3369.5920000000001"/>
    <d v="2020-04-17T00:00:00"/>
    <d v="2020-04-27T00:00:00"/>
    <x v="6"/>
  </r>
  <r>
    <n v="434"/>
    <n v="423716"/>
    <x v="9"/>
    <s v="Fremont"/>
    <x v="4"/>
    <n v="6126.8"/>
    <n v="3369.74"/>
    <n v="2757.06"/>
    <d v="2020-12-04T00:00:00"/>
    <d v="2020-12-09T00:00:00"/>
    <x v="4"/>
  </r>
  <r>
    <n v="435"/>
    <n v="262601"/>
    <x v="0"/>
    <s v="Madisonville"/>
    <x v="0"/>
    <n v="177.6"/>
    <n v="94.128"/>
    <n v="83.471999999999994"/>
    <d v="2020-05-18T00:00:00"/>
    <d v="2020-05-25T00:00:00"/>
    <x v="1"/>
  </r>
  <r>
    <n v="436"/>
    <n v="506307"/>
    <x v="8"/>
    <s v="Stromsburg"/>
    <x v="4"/>
    <n v="8430.1"/>
    <n v="4552.2539999999999"/>
    <n v="3877.846"/>
    <d v="2020-12-12T00:00:00"/>
    <d v="2020-12-22T00:00:00"/>
    <x v="6"/>
  </r>
  <r>
    <n v="437"/>
    <n v="423716"/>
    <x v="9"/>
    <s v="Fremont"/>
    <x v="4"/>
    <n v="8571.5"/>
    <n v="2314.3049999999998"/>
    <n v="6257.1949999999997"/>
    <d v="2020-08-29T00:00:00"/>
    <d v="2020-09-06T00:00:00"/>
    <x v="0"/>
  </r>
  <r>
    <n v="438"/>
    <n v="718496"/>
    <x v="6"/>
    <s v="Ames"/>
    <x v="3"/>
    <n v="8112.4"/>
    <n v="3569.4560000000001"/>
    <n v="4542.9440000000004"/>
    <d v="2020-05-01T00:00:00"/>
    <d v="2020-05-07T00:00:00"/>
    <x v="3"/>
  </r>
  <r>
    <n v="439"/>
    <n v="718496"/>
    <x v="6"/>
    <s v="Ames"/>
    <x v="3"/>
    <n v="6254.8"/>
    <n v="3064.8519999999999"/>
    <n v="3189.9479999999999"/>
    <d v="2020-06-02T00:00:00"/>
    <d v="2020-06-13T00:00:00"/>
    <x v="5"/>
  </r>
  <r>
    <n v="440"/>
    <n v="506307"/>
    <x v="8"/>
    <s v="Stromsburg"/>
    <x v="4"/>
    <n v="293.60000000000002"/>
    <n v="96.888000000000005"/>
    <n v="196.71199999999999"/>
    <d v="2020-09-08T00:00:00"/>
    <d v="2020-09-14T00:00:00"/>
    <x v="3"/>
  </r>
  <r>
    <n v="441"/>
    <n v="262601"/>
    <x v="0"/>
    <s v="Madisonville"/>
    <x v="0"/>
    <n v="311.3"/>
    <n v="133.85900000000001"/>
    <n v="177.441"/>
    <d v="2020-05-29T00:00:00"/>
    <d v="2020-06-06T00:00:00"/>
    <x v="0"/>
  </r>
  <r>
    <n v="442"/>
    <n v="251889"/>
    <x v="4"/>
    <s v="Longview"/>
    <x v="2"/>
    <n v="7316.4"/>
    <n v="3950.8560000000002"/>
    <n v="3365.5439999999999"/>
    <d v="2020-04-20T00:00:00"/>
    <d v="2020-04-30T00:00:00"/>
    <x v="6"/>
  </r>
  <r>
    <n v="443"/>
    <n v="423716"/>
    <x v="9"/>
    <s v="Fremont"/>
    <x v="4"/>
    <n v="2759.8"/>
    <n v="938.33199999999999"/>
    <n v="1821.4680000000001"/>
    <d v="2020-05-14T00:00:00"/>
    <d v="2020-05-26T00:00:00"/>
    <x v="2"/>
  </r>
  <r>
    <n v="444"/>
    <n v="262601"/>
    <x v="0"/>
    <s v="Madisonville"/>
    <x v="0"/>
    <n v="7831.9"/>
    <n v="3602.674"/>
    <n v="4229.2259999999997"/>
    <d v="2020-05-15T00:00:00"/>
    <d v="2020-05-25T00:00:00"/>
    <x v="6"/>
  </r>
  <r>
    <n v="445"/>
    <n v="262601"/>
    <x v="0"/>
    <s v="Madisonville"/>
    <x v="0"/>
    <n v="1570.3"/>
    <n v="769.447"/>
    <n v="800.85299999999995"/>
    <d v="2020-04-19T00:00:00"/>
    <d v="2020-05-01T00:00:00"/>
    <x v="2"/>
  </r>
  <r>
    <n v="446"/>
    <n v="410553"/>
    <x v="2"/>
    <s v="Pine Bluff"/>
    <x v="1"/>
    <n v="9730.9"/>
    <n v="4086.9780000000001"/>
    <n v="5643.9219999999996"/>
    <d v="2020-03-24T00:00:00"/>
    <d v="2020-04-05T00:00:00"/>
    <x v="2"/>
  </r>
  <r>
    <n v="447"/>
    <n v="491825"/>
    <x v="3"/>
    <s v="Houston"/>
    <x v="2"/>
    <n v="1215.3"/>
    <n v="425.35500000000002"/>
    <n v="789.94500000000005"/>
    <d v="2020-01-29T00:00:00"/>
    <d v="2020-02-08T00:00:00"/>
    <x v="6"/>
  </r>
  <r>
    <n v="448"/>
    <n v="262601"/>
    <x v="0"/>
    <s v="Madisonville"/>
    <x v="0"/>
    <n v="2673"/>
    <n v="1336.5"/>
    <n v="1336.5"/>
    <d v="2020-05-11T00:00:00"/>
    <d v="2020-05-19T00:00:00"/>
    <x v="0"/>
  </r>
  <r>
    <n v="449"/>
    <n v="423716"/>
    <x v="9"/>
    <s v="Fremont"/>
    <x v="4"/>
    <n v="248.8"/>
    <n v="129.376"/>
    <n v="119.42400000000001"/>
    <d v="2020-11-01T00:00:00"/>
    <d v="2020-11-12T00:00:00"/>
    <x v="5"/>
  </r>
  <r>
    <n v="450"/>
    <n v="883037"/>
    <x v="1"/>
    <s v="Jonesboro"/>
    <x v="1"/>
    <n v="4024.3"/>
    <n v="2173.1219999999998"/>
    <n v="1851.1780000000001"/>
    <d v="2020-04-14T00:00:00"/>
    <d v="2020-04-24T00:00:00"/>
    <x v="6"/>
  </r>
  <r>
    <n v="451"/>
    <n v="410553"/>
    <x v="2"/>
    <s v="Pine Bluff"/>
    <x v="1"/>
    <n v="6121.8"/>
    <n v="3244.5540000000001"/>
    <n v="2877.2460000000001"/>
    <d v="2020-05-22T00:00:00"/>
    <d v="2020-06-01T00:00:00"/>
    <x v="6"/>
  </r>
  <r>
    <n v="452"/>
    <n v="189331"/>
    <x v="7"/>
    <s v="Bloomfield"/>
    <x v="3"/>
    <n v="9521.7999999999993"/>
    <n v="4760.8999999999996"/>
    <n v="4760.8999999999996"/>
    <d v="2020-01-25T00:00:00"/>
    <d v="2020-02-01T00:00:00"/>
    <x v="1"/>
  </r>
  <r>
    <n v="453"/>
    <n v="491825"/>
    <x v="3"/>
    <s v="Houston"/>
    <x v="2"/>
    <n v="1203.0999999999999"/>
    <n v="397.02300000000002"/>
    <n v="806.077"/>
    <d v="2020-10-03T00:00:00"/>
    <d v="2020-10-14T00:00:00"/>
    <x v="5"/>
  </r>
  <r>
    <n v="454"/>
    <n v="506307"/>
    <x v="8"/>
    <s v="Stromsburg"/>
    <x v="4"/>
    <n v="2570.5"/>
    <n v="796.85500000000002"/>
    <n v="1773.645"/>
    <d v="2020-10-19T00:00:00"/>
    <d v="2020-10-25T00:00:00"/>
    <x v="3"/>
  </r>
  <r>
    <n v="455"/>
    <n v="410553"/>
    <x v="2"/>
    <s v="Pine Bluff"/>
    <x v="1"/>
    <n v="2386.9"/>
    <n v="1097.9739999999999"/>
    <n v="1288.9259999999999"/>
    <d v="2020-03-24T00:00:00"/>
    <d v="2020-04-01T00:00:00"/>
    <x v="0"/>
  </r>
  <r>
    <n v="456"/>
    <n v="262601"/>
    <x v="0"/>
    <s v="Madisonville"/>
    <x v="0"/>
    <n v="868.8"/>
    <n v="408.33600000000001"/>
    <n v="460.464"/>
    <d v="2020-06-16T00:00:00"/>
    <d v="2020-06-28T00:00:00"/>
    <x v="2"/>
  </r>
  <r>
    <n v="457"/>
    <n v="389149"/>
    <x v="10"/>
    <s v="Topeka"/>
    <x v="5"/>
    <n v="592.5"/>
    <n v="177.75"/>
    <n v="414.75"/>
    <d v="2020-06-11T00:00:00"/>
    <d v="2020-06-15T00:00:00"/>
    <x v="7"/>
  </r>
  <r>
    <n v="458"/>
    <n v="189331"/>
    <x v="7"/>
    <s v="Bloomfield"/>
    <x v="3"/>
    <n v="3712.9"/>
    <n v="1782.192"/>
    <n v="1930.7080000000001"/>
    <d v="2020-12-25T00:00:00"/>
    <d v="2021-01-02T00:00:00"/>
    <x v="0"/>
  </r>
  <r>
    <n v="459"/>
    <n v="189331"/>
    <x v="7"/>
    <s v="Bloomfield"/>
    <x v="3"/>
    <n v="5423.2"/>
    <n v="1355.8"/>
    <n v="4067.4"/>
    <d v="2020-10-02T00:00:00"/>
    <d v="2020-10-13T00:00:00"/>
    <x v="5"/>
  </r>
  <r>
    <n v="460"/>
    <n v="389149"/>
    <x v="10"/>
    <s v="Topeka"/>
    <x v="5"/>
    <n v="3390.7"/>
    <n v="1593.6289999999999"/>
    <n v="1797.0709999999999"/>
    <d v="2020-10-19T00:00:00"/>
    <d v="2020-10-27T00:00:00"/>
    <x v="0"/>
  </r>
  <r>
    <n v="461"/>
    <n v="506307"/>
    <x v="8"/>
    <s v="Stromsburg"/>
    <x v="4"/>
    <n v="4898.6000000000004"/>
    <n v="2106.3980000000001"/>
    <n v="2792.2020000000002"/>
    <d v="2020-09-08T00:00:00"/>
    <d v="2020-09-12T00:00:00"/>
    <x v="7"/>
  </r>
  <r>
    <n v="462"/>
    <n v="718496"/>
    <x v="6"/>
    <s v="Ames"/>
    <x v="3"/>
    <n v="3663.1"/>
    <n v="1355.347"/>
    <n v="2307.7530000000002"/>
    <d v="2020-12-04T00:00:00"/>
    <d v="2020-12-12T00:00:00"/>
    <x v="0"/>
  </r>
  <r>
    <n v="463"/>
    <n v="718496"/>
    <x v="6"/>
    <s v="Ames"/>
    <x v="3"/>
    <n v="5400.5"/>
    <n v="2700.25"/>
    <n v="2700.25"/>
    <d v="2020-03-19T00:00:00"/>
    <d v="2020-03-26T00:00:00"/>
    <x v="1"/>
  </r>
  <r>
    <n v="464"/>
    <n v="410553"/>
    <x v="2"/>
    <s v="Pine Bluff"/>
    <x v="1"/>
    <n v="998"/>
    <n v="508.98"/>
    <n v="489.02"/>
    <d v="2020-10-30T00:00:00"/>
    <d v="2020-11-10T00:00:00"/>
    <x v="5"/>
  </r>
  <r>
    <n v="465"/>
    <n v="506307"/>
    <x v="8"/>
    <s v="Stromsburg"/>
    <x v="4"/>
    <n v="5670.3"/>
    <n v="2608.3380000000002"/>
    <n v="3061.962"/>
    <d v="2020-06-19T00:00:00"/>
    <d v="2020-06-30T00:00:00"/>
    <x v="5"/>
  </r>
  <r>
    <n v="466"/>
    <n v="410553"/>
    <x v="2"/>
    <s v="Pine Bluff"/>
    <x v="1"/>
    <n v="4585.3999999999996"/>
    <n v="1329.7660000000001"/>
    <n v="3255.634"/>
    <d v="2020-03-25T00:00:00"/>
    <d v="2020-04-03T00:00:00"/>
    <x v="8"/>
  </r>
  <r>
    <n v="467"/>
    <n v="718496"/>
    <x v="6"/>
    <s v="Ames"/>
    <x v="3"/>
    <n v="4917"/>
    <n v="2655.18"/>
    <n v="2261.8200000000002"/>
    <d v="2020-07-06T00:00:00"/>
    <d v="2020-07-10T00:00:00"/>
    <x v="7"/>
  </r>
  <r>
    <n v="468"/>
    <n v="389149"/>
    <x v="10"/>
    <s v="Topeka"/>
    <x v="5"/>
    <n v="1407.6"/>
    <n v="534.88800000000003"/>
    <n v="872.71199999999999"/>
    <d v="2020-03-21T00:00:00"/>
    <d v="2020-03-29T00:00:00"/>
    <x v="0"/>
  </r>
  <r>
    <n v="469"/>
    <n v="410553"/>
    <x v="2"/>
    <s v="Pine Bluff"/>
    <x v="1"/>
    <n v="9953.7999999999993"/>
    <n v="4777.8239999999996"/>
    <n v="5175.9759999999997"/>
    <d v="2020-01-15T00:00:00"/>
    <d v="2020-01-27T00:00:00"/>
    <x v="2"/>
  </r>
  <r>
    <n v="470"/>
    <n v="718496"/>
    <x v="6"/>
    <s v="Ames"/>
    <x v="3"/>
    <n v="6211.9"/>
    <n v="3230.1880000000001"/>
    <n v="2981.712"/>
    <d v="2020-07-13T00:00:00"/>
    <d v="2020-07-23T00:00:00"/>
    <x v="6"/>
  </r>
  <r>
    <n v="471"/>
    <n v="423716"/>
    <x v="9"/>
    <s v="Fremont"/>
    <x v="4"/>
    <n v="9527.7000000000007"/>
    <n v="2858.31"/>
    <n v="6669.39"/>
    <d v="2020-05-09T00:00:00"/>
    <d v="2020-05-13T00:00:00"/>
    <x v="7"/>
  </r>
  <r>
    <n v="472"/>
    <n v="506307"/>
    <x v="8"/>
    <s v="Stromsburg"/>
    <x v="4"/>
    <n v="6443.1"/>
    <n v="3414.8429999999998"/>
    <n v="3028.2570000000001"/>
    <d v="2020-02-02T00:00:00"/>
    <d v="2020-02-09T00:00:00"/>
    <x v="1"/>
  </r>
  <r>
    <n v="473"/>
    <n v="532096"/>
    <x v="5"/>
    <s v="Evansville"/>
    <x v="0"/>
    <n v="1358.2"/>
    <n v="434.62400000000002"/>
    <n v="923.57600000000002"/>
    <d v="2020-12-05T00:00:00"/>
    <d v="2020-12-15T00:00:00"/>
    <x v="6"/>
  </r>
  <r>
    <n v="474"/>
    <n v="491825"/>
    <x v="3"/>
    <s v="Houston"/>
    <x v="2"/>
    <n v="4672.1000000000004"/>
    <n v="1962.2819999999999"/>
    <n v="2709.8180000000002"/>
    <d v="2020-10-23T00:00:00"/>
    <d v="2020-11-01T00:00:00"/>
    <x v="8"/>
  </r>
  <r>
    <n v="475"/>
    <n v="506307"/>
    <x v="8"/>
    <s v="Stromsburg"/>
    <x v="4"/>
    <n v="2309.5"/>
    <n v="1062.3699999999999"/>
    <n v="1247.1300000000001"/>
    <d v="2020-12-21T00:00:00"/>
    <d v="2020-12-26T00:00:00"/>
    <x v="4"/>
  </r>
  <r>
    <n v="476"/>
    <n v="491825"/>
    <x v="3"/>
    <s v="Houston"/>
    <x v="2"/>
    <n v="4396.8"/>
    <n v="1890.624"/>
    <n v="2506.1759999999999"/>
    <d v="2020-01-08T00:00:00"/>
    <d v="2020-01-13T00:00:00"/>
    <x v="4"/>
  </r>
  <r>
    <n v="477"/>
    <n v="189331"/>
    <x v="7"/>
    <s v="Bloomfield"/>
    <x v="3"/>
    <n v="2479.1999999999998"/>
    <n v="842.928"/>
    <n v="1636.2719999999999"/>
    <d v="2020-01-06T00:00:00"/>
    <d v="2020-01-15T00:00:00"/>
    <x v="8"/>
  </r>
  <r>
    <n v="478"/>
    <n v="532096"/>
    <x v="5"/>
    <s v="Evansville"/>
    <x v="0"/>
    <n v="6544.1"/>
    <n v="1636.0250000000001"/>
    <n v="4908.0749999999998"/>
    <d v="2020-05-19T00:00:00"/>
    <d v="2020-05-25T00:00:00"/>
    <x v="3"/>
  </r>
  <r>
    <n v="479"/>
    <n v="251889"/>
    <x v="4"/>
    <s v="Longview"/>
    <x v="2"/>
    <n v="1676"/>
    <n v="553.08000000000004"/>
    <n v="1122.92"/>
    <d v="2020-06-07T00:00:00"/>
    <d v="2020-06-18T00:00:00"/>
    <x v="5"/>
  </r>
  <r>
    <n v="480"/>
    <n v="189331"/>
    <x v="7"/>
    <s v="Bloomfield"/>
    <x v="3"/>
    <n v="4219"/>
    <n v="1476.65"/>
    <n v="2742.35"/>
    <d v="2020-08-24T00:00:00"/>
    <d v="2020-08-29T00:00:00"/>
    <x v="4"/>
  </r>
  <r>
    <n v="481"/>
    <n v="506307"/>
    <x v="8"/>
    <s v="Stromsburg"/>
    <x v="4"/>
    <n v="7891.1"/>
    <n v="2525.152"/>
    <n v="5365.9480000000003"/>
    <d v="2020-08-30T00:00:00"/>
    <d v="2020-09-03T00:00:00"/>
    <x v="7"/>
  </r>
  <r>
    <n v="482"/>
    <n v="251889"/>
    <x v="4"/>
    <s v="Longview"/>
    <x v="2"/>
    <n v="9277.4"/>
    <n v="2690.4459999999999"/>
    <n v="6586.9539999999997"/>
    <d v="2020-10-01T00:00:00"/>
    <d v="2020-10-10T00:00:00"/>
    <x v="8"/>
  </r>
  <r>
    <n v="483"/>
    <n v="389149"/>
    <x v="10"/>
    <s v="Topeka"/>
    <x v="5"/>
    <n v="7514.3"/>
    <n v="3231.1489999999999"/>
    <n v="4283.1509999999998"/>
    <d v="2020-12-22T00:00:00"/>
    <d v="2020-12-31T00:00:00"/>
    <x v="8"/>
  </r>
  <r>
    <n v="484"/>
    <n v="491825"/>
    <x v="3"/>
    <s v="Houston"/>
    <x v="2"/>
    <n v="6305.5"/>
    <n v="2459.145"/>
    <n v="3846.355"/>
    <d v="2020-09-03T00:00:00"/>
    <d v="2020-09-08T00:00:00"/>
    <x v="4"/>
  </r>
  <r>
    <n v="485"/>
    <n v="251889"/>
    <x v="4"/>
    <s v="Longview"/>
    <x v="2"/>
    <n v="5262.4"/>
    <n v="2210.2080000000001"/>
    <n v="3052.192"/>
    <d v="2020-11-23T00:00:00"/>
    <d v="2020-12-04T00:00:00"/>
    <x v="5"/>
  </r>
  <r>
    <n v="486"/>
    <n v="718496"/>
    <x v="6"/>
    <s v="Ames"/>
    <x v="3"/>
    <n v="1139.3"/>
    <n v="603.82899999999995"/>
    <n v="535.471"/>
    <d v="2020-05-21T00:00:00"/>
    <d v="2020-05-31T00:00:00"/>
    <x v="6"/>
  </r>
  <r>
    <n v="487"/>
    <n v="262601"/>
    <x v="0"/>
    <s v="Madisonville"/>
    <x v="0"/>
    <n v="9485.1"/>
    <n v="4932.2520000000004"/>
    <n v="4552.848"/>
    <d v="2020-01-25T00:00:00"/>
    <d v="2020-02-04T00:00:00"/>
    <x v="6"/>
  </r>
  <r>
    <n v="488"/>
    <n v="491825"/>
    <x v="3"/>
    <s v="Houston"/>
    <x v="2"/>
    <n v="6091.2"/>
    <n v="1583.712"/>
    <n v="4507.4880000000003"/>
    <d v="2020-04-08T00:00:00"/>
    <d v="2020-04-13T00:00:00"/>
    <x v="4"/>
  </r>
  <r>
    <n v="489"/>
    <n v="262601"/>
    <x v="0"/>
    <s v="Madisonville"/>
    <x v="0"/>
    <n v="5124.7"/>
    <n v="1588.6569999999999"/>
    <n v="3536.0430000000001"/>
    <d v="2020-06-09T00:00:00"/>
    <d v="2020-06-19T00:00:00"/>
    <x v="6"/>
  </r>
  <r>
    <n v="490"/>
    <n v="718496"/>
    <x v="6"/>
    <s v="Ames"/>
    <x v="3"/>
    <n v="8607.9"/>
    <n v="2840.607"/>
    <n v="5767.2929999999997"/>
    <d v="2020-09-05T00:00:00"/>
    <d v="2020-09-10T00:00:00"/>
    <x v="4"/>
  </r>
  <r>
    <n v="491"/>
    <n v="532096"/>
    <x v="5"/>
    <s v="Evansville"/>
    <x v="0"/>
    <n v="694"/>
    <n v="319.24"/>
    <n v="374.76"/>
    <d v="2020-08-12T00:00:00"/>
    <d v="2020-08-24T00:00:00"/>
    <x v="2"/>
  </r>
  <r>
    <n v="492"/>
    <n v="410553"/>
    <x v="2"/>
    <s v="Pine Bluff"/>
    <x v="1"/>
    <n v="405.5"/>
    <n v="150.035"/>
    <n v="255.465"/>
    <d v="2020-11-19T00:00:00"/>
    <d v="2020-11-27T00:00:00"/>
    <x v="0"/>
  </r>
  <r>
    <n v="493"/>
    <n v="491825"/>
    <x v="3"/>
    <s v="Houston"/>
    <x v="2"/>
    <n v="3257.8"/>
    <n v="814.45"/>
    <n v="2443.35"/>
    <d v="2020-04-21T00:00:00"/>
    <d v="2020-04-30T00:00:00"/>
    <x v="8"/>
  </r>
  <r>
    <n v="494"/>
    <n v="189331"/>
    <x v="7"/>
    <s v="Bloomfield"/>
    <x v="3"/>
    <n v="4594.8"/>
    <n v="2297.4"/>
    <n v="2297.4"/>
    <d v="2020-08-21T00:00:00"/>
    <d v="2020-08-26T00:00:00"/>
    <x v="4"/>
  </r>
  <r>
    <n v="495"/>
    <n v="506307"/>
    <x v="8"/>
    <s v="Stromsburg"/>
    <x v="4"/>
    <n v="6556.7"/>
    <n v="2098.1439999999998"/>
    <n v="4458.5559999999996"/>
    <d v="2020-06-27T00:00:00"/>
    <d v="2020-07-09T00:00:00"/>
    <x v="2"/>
  </r>
  <r>
    <n v="496"/>
    <n v="506307"/>
    <x v="8"/>
    <s v="Stromsburg"/>
    <x v="4"/>
    <n v="4133.1000000000004"/>
    <n v="1653.24"/>
    <n v="2479.86"/>
    <d v="2020-07-30T00:00:00"/>
    <d v="2020-08-08T00:00:00"/>
    <x v="8"/>
  </r>
  <r>
    <n v="497"/>
    <n v="423716"/>
    <x v="9"/>
    <s v="Fremont"/>
    <x v="4"/>
    <n v="3901.8"/>
    <n v="1092.5039999999999"/>
    <n v="2809.2959999999998"/>
    <d v="2020-04-21T00:00:00"/>
    <d v="2020-04-28T00:00:00"/>
    <x v="1"/>
  </r>
  <r>
    <n v="498"/>
    <n v="423716"/>
    <x v="9"/>
    <s v="Fremont"/>
    <x v="4"/>
    <n v="1334.6"/>
    <n v="693.99199999999996"/>
    <n v="640.60799999999995"/>
    <d v="2020-07-30T00:00:00"/>
    <d v="2020-08-05T00:00:00"/>
    <x v="3"/>
  </r>
  <r>
    <n v="499"/>
    <n v="491825"/>
    <x v="3"/>
    <s v="Houston"/>
    <x v="2"/>
    <n v="3684.1"/>
    <n v="1105.23"/>
    <n v="2578.87"/>
    <d v="2020-01-05T00:00:00"/>
    <d v="2020-01-09T00:00:00"/>
    <x v="7"/>
  </r>
  <r>
    <n v="500"/>
    <n v="883037"/>
    <x v="1"/>
    <s v="Jonesboro"/>
    <x v="1"/>
    <n v="6867.6"/>
    <n v="3708.5039999999999"/>
    <n v="3159.096"/>
    <d v="2020-03-16T00:00:00"/>
    <d v="2020-03-25T00:00:00"/>
    <x v="8"/>
  </r>
  <r>
    <n v="501"/>
    <n v="506307"/>
    <x v="8"/>
    <s v="Stromsburg"/>
    <x v="4"/>
    <n v="4510.5"/>
    <n v="2480.7750000000001"/>
    <n v="2029.7249999999999"/>
    <d v="2020-03-10T00:00:00"/>
    <d v="2020-03-16T00:00:00"/>
    <x v="3"/>
  </r>
  <r>
    <n v="502"/>
    <n v="506307"/>
    <x v="8"/>
    <s v="Stromsburg"/>
    <x v="4"/>
    <n v="2068"/>
    <n v="785.84"/>
    <n v="1282.1600000000001"/>
    <d v="2020-06-09T00:00:00"/>
    <d v="2020-06-18T00:00:00"/>
    <x v="8"/>
  </r>
  <r>
    <n v="503"/>
    <n v="251889"/>
    <x v="4"/>
    <s v="Longview"/>
    <x v="2"/>
    <n v="3340.4"/>
    <n v="901.90800000000002"/>
    <n v="2438.4920000000002"/>
    <d v="2020-09-17T00:00:00"/>
    <d v="2020-09-23T00:00:00"/>
    <x v="3"/>
  </r>
  <r>
    <n v="504"/>
    <n v="491825"/>
    <x v="3"/>
    <s v="Houston"/>
    <x v="2"/>
    <n v="1082.4000000000001"/>
    <n v="324.72000000000003"/>
    <n v="757.68"/>
    <d v="2020-10-09T00:00:00"/>
    <d v="2020-10-13T00:00:00"/>
    <x v="7"/>
  </r>
  <r>
    <n v="505"/>
    <n v="491825"/>
    <x v="3"/>
    <s v="Houston"/>
    <x v="2"/>
    <n v="1480.3"/>
    <n v="458.89299999999997"/>
    <n v="1021.407"/>
    <d v="2020-06-18T00:00:00"/>
    <d v="2020-06-27T00:00:00"/>
    <x v="8"/>
  </r>
  <r>
    <n v="506"/>
    <n v="423716"/>
    <x v="9"/>
    <s v="Fremont"/>
    <x v="4"/>
    <n v="306.2"/>
    <n v="104.108"/>
    <n v="202.09200000000001"/>
    <d v="2020-02-26T00:00:00"/>
    <d v="2020-03-04T00:00:00"/>
    <x v="1"/>
  </r>
  <r>
    <n v="507"/>
    <n v="491825"/>
    <x v="3"/>
    <s v="Houston"/>
    <x v="2"/>
    <n v="9439.7000000000007"/>
    <n v="4625.4530000000004"/>
    <n v="4814.2470000000003"/>
    <d v="2020-10-11T00:00:00"/>
    <d v="2020-10-15T00:00:00"/>
    <x v="7"/>
  </r>
  <r>
    <n v="508"/>
    <n v="506307"/>
    <x v="8"/>
    <s v="Stromsburg"/>
    <x v="4"/>
    <n v="4389"/>
    <n v="1097.25"/>
    <n v="3291.75"/>
    <d v="2020-09-26T00:00:00"/>
    <d v="2020-09-30T00:00:00"/>
    <x v="7"/>
  </r>
  <r>
    <n v="509"/>
    <n v="251889"/>
    <x v="4"/>
    <s v="Longview"/>
    <x v="2"/>
    <n v="8188.2"/>
    <n v="2947.752"/>
    <n v="5240.4480000000003"/>
    <d v="2020-04-07T00:00:00"/>
    <d v="2020-04-16T00:00:00"/>
    <x v="8"/>
  </r>
  <r>
    <n v="510"/>
    <n v="718496"/>
    <x v="6"/>
    <s v="Ames"/>
    <x v="3"/>
    <n v="8714.9"/>
    <n v="2353.0230000000001"/>
    <n v="6361.8770000000004"/>
    <d v="2020-01-10T00:00:00"/>
    <d v="2020-01-18T00:00:00"/>
    <x v="0"/>
  </r>
  <r>
    <n v="511"/>
    <n v="491825"/>
    <x v="3"/>
    <s v="Houston"/>
    <x v="2"/>
    <n v="359.1"/>
    <n v="175.959"/>
    <n v="183.14099999999999"/>
    <d v="2020-09-14T00:00:00"/>
    <d v="2020-09-21T00:00:00"/>
    <x v="1"/>
  </r>
  <r>
    <n v="512"/>
    <n v="491825"/>
    <x v="3"/>
    <s v="Houston"/>
    <x v="2"/>
    <n v="2303.6999999999998"/>
    <n v="1082.739"/>
    <n v="1220.961"/>
    <d v="2020-04-28T00:00:00"/>
    <d v="2020-05-06T00:00:00"/>
    <x v="0"/>
  </r>
  <r>
    <n v="513"/>
    <n v="410553"/>
    <x v="2"/>
    <s v="Pine Bluff"/>
    <x v="1"/>
    <n v="5282.6"/>
    <n v="2905.43"/>
    <n v="2377.17"/>
    <d v="2020-10-05T00:00:00"/>
    <d v="2020-10-09T00:00:00"/>
    <x v="7"/>
  </r>
  <r>
    <n v="514"/>
    <n v="491825"/>
    <x v="3"/>
    <s v="Houston"/>
    <x v="2"/>
    <n v="8764.9"/>
    <n v="4557.7479999999996"/>
    <n v="4207.152"/>
    <d v="2020-05-19T00:00:00"/>
    <d v="2020-05-31T00:00:00"/>
    <x v="2"/>
  </r>
  <r>
    <n v="515"/>
    <n v="251889"/>
    <x v="4"/>
    <s v="Longview"/>
    <x v="2"/>
    <n v="8884.5"/>
    <n v="4797.63"/>
    <n v="4086.87"/>
    <d v="2020-12-15T00:00:00"/>
    <d v="2020-12-23T00:00:00"/>
    <x v="0"/>
  </r>
  <r>
    <n v="516"/>
    <n v="718496"/>
    <x v="6"/>
    <s v="Ames"/>
    <x v="3"/>
    <n v="3833.4"/>
    <n v="996.68399999999997"/>
    <n v="2836.7159999999999"/>
    <d v="2020-08-02T00:00:00"/>
    <d v="2020-08-09T00:00:00"/>
    <x v="1"/>
  </r>
  <r>
    <n v="517"/>
    <n v="251889"/>
    <x v="4"/>
    <s v="Longview"/>
    <x v="2"/>
    <n v="9989.7999999999993"/>
    <n v="3196.7359999999999"/>
    <n v="6793.0640000000003"/>
    <d v="2020-05-10T00:00:00"/>
    <d v="2020-05-14T00:00:00"/>
    <x v="7"/>
  </r>
  <r>
    <n v="518"/>
    <n v="883037"/>
    <x v="1"/>
    <s v="Jonesboro"/>
    <x v="1"/>
    <n v="4558.3"/>
    <n v="2415.8989999999999"/>
    <n v="2142.4009999999998"/>
    <d v="2020-04-30T00:00:00"/>
    <d v="2020-05-10T00:00:00"/>
    <x v="6"/>
  </r>
  <r>
    <n v="519"/>
    <n v="883037"/>
    <x v="1"/>
    <s v="Jonesboro"/>
    <x v="1"/>
    <n v="6646.3"/>
    <n v="3190.2240000000002"/>
    <n v="3456.076"/>
    <d v="2020-04-27T00:00:00"/>
    <d v="2020-05-03T00:00:00"/>
    <x v="3"/>
  </r>
  <r>
    <n v="520"/>
    <n v="423716"/>
    <x v="9"/>
    <s v="Fremont"/>
    <x v="4"/>
    <n v="2110.8000000000002"/>
    <n v="780.99599999999998"/>
    <n v="1329.8040000000001"/>
    <d v="2020-07-28T00:00:00"/>
    <d v="2020-08-05T00:00:00"/>
    <x v="0"/>
  </r>
  <r>
    <n v="521"/>
    <n v="506307"/>
    <x v="8"/>
    <s v="Stromsburg"/>
    <x v="4"/>
    <n v="8023.8"/>
    <n v="2487.3780000000002"/>
    <n v="5536.4219999999996"/>
    <d v="2020-06-04T00:00:00"/>
    <d v="2020-06-14T00:00:00"/>
    <x v="6"/>
  </r>
  <r>
    <n v="522"/>
    <n v="189331"/>
    <x v="7"/>
    <s v="Bloomfield"/>
    <x v="3"/>
    <n v="7732.6"/>
    <n v="2938.3879999999999"/>
    <n v="4794.2120000000004"/>
    <d v="2020-05-22T00:00:00"/>
    <d v="2020-06-03T00:00:00"/>
    <x v="2"/>
  </r>
  <r>
    <n v="523"/>
    <n v="718496"/>
    <x v="6"/>
    <s v="Ames"/>
    <x v="3"/>
    <n v="2855.6"/>
    <n v="742.45600000000002"/>
    <n v="2113.1439999999998"/>
    <d v="2020-03-24T00:00:00"/>
    <d v="2020-04-03T00:00:00"/>
    <x v="6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  <r>
    <m/>
    <m/>
    <x v="11"/>
    <s v=""/>
    <x v="6"/>
    <m/>
    <m/>
    <m/>
    <m/>
    <m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5A9FCB-19AE-4D48-ADA2-02ED19AA6178}" name="PivotTable1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D17" firstHeaderRow="0" firstDataRow="1" firstDataCol="1" rowPageCount="1" colPageCount="1"/>
  <pivotFields count="11">
    <pivotField showAll="0"/>
    <pivotField showAll="0"/>
    <pivotField axis="axisRow" showAll="0">
      <items count="14">
        <item x="11"/>
        <item x="10"/>
        <item x="5"/>
        <item x="12"/>
        <item x="0"/>
        <item x="9"/>
        <item x="4"/>
        <item x="1"/>
        <item x="2"/>
        <item x="6"/>
        <item x="8"/>
        <item x="3"/>
        <item x="7"/>
        <item t="default"/>
      </items>
    </pivotField>
    <pivotField showAll="0"/>
    <pivotField axis="axisPage" showAll="0">
      <items count="8">
        <item x="6"/>
        <item x="1"/>
        <item x="3"/>
        <item x="5"/>
        <item x="0"/>
        <item x="4"/>
        <item x="2"/>
        <item t="default"/>
      </items>
    </pivotField>
    <pivotField dataField="1" showAll="0"/>
    <pivotField showAll="0"/>
    <pivotField dataField="1" showAll="0"/>
    <pivotField showAll="0"/>
    <pivotField showAll="0"/>
    <pivotField dataField="1"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Sum of Sale Amount $" fld="5" baseField="0" baseItem="0" numFmtId="2"/>
    <dataField name="Sum of Gross Margin" fld="7" baseField="0" baseItem="0"/>
    <dataField name="Average of Days Order Entry to Ship" fld="10" subtotal="average" baseField="2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F53200-21F7-4DEE-88E1-A352FE775BFD}" name="PivotTable2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L18" firstHeaderRow="1" firstDataRow="2" firstDataCol="1"/>
  <pivotFields count="11">
    <pivotField showAll="0"/>
    <pivotField showAll="0"/>
    <pivotField axis="axisRow" showAll="0">
      <items count="14">
        <item x="11"/>
        <item x="10"/>
        <item x="5"/>
        <item x="12"/>
        <item x="0"/>
        <item x="9"/>
        <item x="4"/>
        <item x="1"/>
        <item x="2"/>
        <item x="6"/>
        <item x="8"/>
        <item x="3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Col" dataField="1" showAll="0">
      <items count="11">
        <item x="7"/>
        <item x="4"/>
        <item x="3"/>
        <item x="1"/>
        <item x="0"/>
        <item x="8"/>
        <item x="6"/>
        <item x="5"/>
        <item x="2"/>
        <item x="9"/>
        <item t="default"/>
      </items>
    </pivotField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0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Count of Days Order Entry to Ship" fld="10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CB7B650C-31BF-4BDD-BF27-F6A4FF3967BC}" autoFormatId="16" applyNumberFormats="0" applyBorderFormats="0" applyFontFormats="0" applyPatternFormats="0" applyAlignmentFormats="0" applyWidthHeightFormats="0">
  <queryTableRefresh nextId="12">
    <queryTableFields count="11">
      <queryTableField id="1" name="Order Number" tableColumnId="1"/>
      <queryTableField id="2" name="Customer Number" tableColumnId="2"/>
      <queryTableField id="3" name="Customer Name" tableColumnId="3"/>
      <queryTableField id="4" name="City" tableColumnId="4"/>
      <queryTableField id="5" name="State" tableColumnId="5"/>
      <queryTableField id="6" name="Sale Amount $" tableColumnId="6"/>
      <queryTableField id="7" name="Unit Cost $" tableColumnId="7"/>
      <queryTableField id="8" name="Gross Margin" tableColumnId="8"/>
      <queryTableField id="9" name="Order Date" tableColumnId="9"/>
      <queryTableField id="10" name="Shipped Date" tableColumnId="10"/>
      <queryTableField id="11" name="Days Order Entry to Ship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A9D512-A1FC-4D25-9ABE-DA860A411075}" name="PowerQuery" displayName="PowerQuery" ref="A1:K809" tableType="queryTable" totalsRowCount="1">
  <autoFilter ref="A1:K808" xr:uid="{B9A9D512-A1FC-4D25-9ABE-DA860A411075}">
    <filterColumn colId="4">
      <filters>
        <filter val="Texas"/>
      </filters>
    </filterColumn>
  </autoFilter>
  <tableColumns count="11">
    <tableColumn id="1" xr3:uid="{2493274A-8175-4003-91CB-D0FC3CEC17C2}" uniqueName="1" name="Order Number" totalsRowLabel="Total" queryTableFieldId="1"/>
    <tableColumn id="2" xr3:uid="{F173187E-0E18-45E9-BD77-C605E6BC735A}" uniqueName="2" name="Customer Number" queryTableFieldId="2"/>
    <tableColumn id="3" xr3:uid="{1FA0F374-3E7D-414E-B0CF-37F12EBA1DD8}" uniqueName="3" name="Customer Name" queryTableFieldId="3" dataDxfId="7"/>
    <tableColumn id="4" xr3:uid="{4FD57D55-12D9-43B9-BFDC-D869D072B88D}" uniqueName="4" name="City" queryTableFieldId="4" dataDxfId="6"/>
    <tableColumn id="5" xr3:uid="{8569546E-93BF-421D-BC55-0B833A5B9956}" uniqueName="5" name="State" queryTableFieldId="5" dataDxfId="5"/>
    <tableColumn id="6" xr3:uid="{EBF6E1F2-3DA4-4588-867D-5CC24FFF0DFF}" uniqueName="6" name="Sale Amount $" totalsRowFunction="sum" queryTableFieldId="6" dataDxfId="4" totalsRowDxfId="8"/>
    <tableColumn id="7" xr3:uid="{77120378-F0DA-4798-864E-61F155D0E8D5}" uniqueName="7" name="Unit Cost $" totalsRowFunction="sum" queryTableFieldId="7" dataDxfId="3" totalsRowDxfId="9"/>
    <tableColumn id="8" xr3:uid="{566289A7-BE86-4938-BEE0-84DD7D037E7E}" uniqueName="8" name="Gross Margin" queryTableFieldId="8" dataDxfId="2"/>
    <tableColumn id="9" xr3:uid="{5446DD9B-43A8-477F-9FD5-F6520E90C56C}" uniqueName="9" name="Order Date" queryTableFieldId="9" dataDxfId="1"/>
    <tableColumn id="10" xr3:uid="{E63BBE17-A355-4CAE-A577-686811BC034C}" uniqueName="10" name="Shipped Date" queryTableFieldId="10" dataDxfId="0"/>
    <tableColumn id="11" xr3:uid="{57C018DE-617C-48B4-8DEA-CF88BBAA34CD}" uniqueName="11" name="Days Order Entry to Ship" totalsRowFunction="sum" queryTableFieldId="1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CF97D-13A0-4A5C-8EB4-FB9743D93A4E}">
  <dimension ref="A1:D17"/>
  <sheetViews>
    <sheetView workbookViewId="0">
      <selection activeCell="D10" sqref="D10"/>
    </sheetView>
  </sheetViews>
  <sheetFormatPr defaultRowHeight="15" x14ac:dyDescent="0.25"/>
  <cols>
    <col min="1" max="1" width="20.85546875" bestFit="1" customWidth="1"/>
    <col min="2" max="2" width="20.5703125" bestFit="1" customWidth="1"/>
    <col min="3" max="3" width="19.5703125" bestFit="1" customWidth="1"/>
    <col min="4" max="4" width="33" bestFit="1" customWidth="1"/>
  </cols>
  <sheetData>
    <row r="1" spans="1:4" x14ac:dyDescent="0.25">
      <c r="A1" s="5" t="s">
        <v>4</v>
      </c>
      <c r="B1" t="s">
        <v>47</v>
      </c>
    </row>
    <row r="3" spans="1:4" x14ac:dyDescent="0.25">
      <c r="A3" s="5" t="s">
        <v>42</v>
      </c>
      <c r="B3" t="s">
        <v>44</v>
      </c>
      <c r="C3" t="s">
        <v>45</v>
      </c>
      <c r="D3" t="s">
        <v>46</v>
      </c>
    </row>
    <row r="4" spans="1:4" x14ac:dyDescent="0.25">
      <c r="A4" s="6"/>
      <c r="B4" s="7"/>
      <c r="C4" s="2"/>
      <c r="D4" s="7"/>
    </row>
    <row r="5" spans="1:4" x14ac:dyDescent="0.25">
      <c r="A5" s="6" t="s">
        <v>36</v>
      </c>
      <c r="B5" s="7">
        <v>102698.99999999999</v>
      </c>
      <c r="C5" s="2">
        <v>63344.213999999993</v>
      </c>
      <c r="D5" s="7">
        <v>7.7307692307692308</v>
      </c>
    </row>
    <row r="6" spans="1:4" x14ac:dyDescent="0.25">
      <c r="A6" s="6" t="s">
        <v>24</v>
      </c>
      <c r="B6" s="7">
        <v>217418.10000000003</v>
      </c>
      <c r="C6" s="2">
        <v>132425.09900000002</v>
      </c>
      <c r="D6" s="7">
        <v>8.4680851063829792</v>
      </c>
    </row>
    <row r="7" spans="1:4" x14ac:dyDescent="0.25">
      <c r="A7" s="6" t="s">
        <v>2</v>
      </c>
      <c r="B7" s="7"/>
      <c r="C7" s="2"/>
      <c r="D7" s="7"/>
    </row>
    <row r="8" spans="1:4" x14ac:dyDescent="0.25">
      <c r="A8" s="6" t="s">
        <v>11</v>
      </c>
      <c r="B8" s="7">
        <v>235051.5</v>
      </c>
      <c r="C8" s="2">
        <v>138849.12</v>
      </c>
      <c r="D8" s="7">
        <v>8.5098039215686274</v>
      </c>
    </row>
    <row r="9" spans="1:4" x14ac:dyDescent="0.25">
      <c r="A9" s="6" t="s">
        <v>34</v>
      </c>
      <c r="B9" s="7">
        <v>203037.59999999995</v>
      </c>
      <c r="C9" s="2">
        <v>124215.68699999998</v>
      </c>
      <c r="D9" s="7">
        <v>7.666666666666667</v>
      </c>
    </row>
    <row r="10" spans="1:4" x14ac:dyDescent="0.25">
      <c r="A10" s="6" t="s">
        <v>22</v>
      </c>
      <c r="B10" s="7">
        <v>318282.40000000008</v>
      </c>
      <c r="C10" s="2">
        <v>185480.00300000006</v>
      </c>
      <c r="D10" s="7">
        <v>8.5862068965517242</v>
      </c>
    </row>
    <row r="11" spans="1:4" x14ac:dyDescent="0.25">
      <c r="A11" s="6" t="s">
        <v>14</v>
      </c>
      <c r="B11" s="7">
        <v>243945.39999999994</v>
      </c>
      <c r="C11" s="2">
        <v>140736.42499999999</v>
      </c>
      <c r="D11" s="7">
        <v>8.3488372093023262</v>
      </c>
    </row>
    <row r="12" spans="1:4" x14ac:dyDescent="0.25">
      <c r="A12" s="6" t="s">
        <v>17</v>
      </c>
      <c r="B12" s="7">
        <v>238184.10000000003</v>
      </c>
      <c r="C12" s="2">
        <v>143191.50799999997</v>
      </c>
      <c r="D12" s="7">
        <v>8.74</v>
      </c>
    </row>
    <row r="13" spans="1:4" x14ac:dyDescent="0.25">
      <c r="A13" s="6" t="s">
        <v>26</v>
      </c>
      <c r="B13" s="7">
        <v>268149.79999999987</v>
      </c>
      <c r="C13" s="2">
        <v>158685.59700000001</v>
      </c>
      <c r="D13" s="7">
        <v>7.8771929824561404</v>
      </c>
    </row>
    <row r="14" spans="1:4" x14ac:dyDescent="0.25">
      <c r="A14" s="6" t="s">
        <v>31</v>
      </c>
      <c r="B14" s="7">
        <v>219024.00000000003</v>
      </c>
      <c r="C14" s="2">
        <v>133642.10600000003</v>
      </c>
      <c r="D14" s="7">
        <v>7.6521739130434785</v>
      </c>
    </row>
    <row r="15" spans="1:4" x14ac:dyDescent="0.25">
      <c r="A15" s="6" t="s">
        <v>19</v>
      </c>
      <c r="B15" s="7">
        <v>291785.3</v>
      </c>
      <c r="C15" s="2">
        <v>176382.22400000007</v>
      </c>
      <c r="D15" s="7">
        <v>7.6825396825396828</v>
      </c>
    </row>
    <row r="16" spans="1:4" x14ac:dyDescent="0.25">
      <c r="A16" s="6" t="s">
        <v>29</v>
      </c>
      <c r="B16" s="7">
        <v>212252.40000000005</v>
      </c>
      <c r="C16" s="2">
        <v>133803.65299999999</v>
      </c>
      <c r="D16" s="7">
        <v>7.45</v>
      </c>
    </row>
    <row r="17" spans="1:4" x14ac:dyDescent="0.25">
      <c r="A17" s="6" t="s">
        <v>43</v>
      </c>
      <c r="B17" s="7">
        <v>2549829.6000000015</v>
      </c>
      <c r="C17" s="2">
        <v>1530755.6360000002</v>
      </c>
      <c r="D17" s="7">
        <v>8.0917782026768634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7CABD-3C6D-472E-87F4-726B6B2DDEEE}">
  <dimension ref="A3:L18"/>
  <sheetViews>
    <sheetView tabSelected="1" workbookViewId="0">
      <selection activeCell="A3" sqref="A3"/>
    </sheetView>
  </sheetViews>
  <sheetFormatPr defaultRowHeight="15" x14ac:dyDescent="0.25"/>
  <cols>
    <col min="1" max="1" width="31" bestFit="1" customWidth="1"/>
    <col min="2" max="2" width="16.28515625" bestFit="1" customWidth="1"/>
    <col min="3" max="10" width="3" bestFit="1" customWidth="1"/>
    <col min="11" max="11" width="7.28515625" bestFit="1" customWidth="1"/>
    <col min="12" max="12" width="11.28515625" bestFit="1" customWidth="1"/>
  </cols>
  <sheetData>
    <row r="3" spans="1:12" x14ac:dyDescent="0.25">
      <c r="A3" s="5" t="s">
        <v>50</v>
      </c>
      <c r="B3" s="5" t="s">
        <v>48</v>
      </c>
    </row>
    <row r="4" spans="1:12" x14ac:dyDescent="0.25">
      <c r="A4" s="5" t="s">
        <v>42</v>
      </c>
      <c r="B4">
        <v>4</v>
      </c>
      <c r="C4">
        <v>5</v>
      </c>
      <c r="D4">
        <v>6</v>
      </c>
      <c r="E4">
        <v>7</v>
      </c>
      <c r="F4">
        <v>8</v>
      </c>
      <c r="G4">
        <v>9</v>
      </c>
      <c r="H4">
        <v>10</v>
      </c>
      <c r="I4">
        <v>11</v>
      </c>
      <c r="J4">
        <v>12</v>
      </c>
      <c r="K4" t="s">
        <v>49</v>
      </c>
      <c r="L4" t="s">
        <v>43</v>
      </c>
    </row>
    <row r="5" spans="1:12" x14ac:dyDescent="0.25">
      <c r="A5" s="6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6" t="s">
        <v>36</v>
      </c>
      <c r="B6" s="2">
        <v>3</v>
      </c>
      <c r="C6" s="2">
        <v>2</v>
      </c>
      <c r="D6" s="2">
        <v>4</v>
      </c>
      <c r="E6" s="2">
        <v>1</v>
      </c>
      <c r="F6" s="2">
        <v>6</v>
      </c>
      <c r="G6" s="2">
        <v>3</v>
      </c>
      <c r="H6" s="2">
        <v>4</v>
      </c>
      <c r="I6" s="2">
        <v>3</v>
      </c>
      <c r="J6" s="2"/>
      <c r="K6" s="2"/>
      <c r="L6" s="2">
        <v>26</v>
      </c>
    </row>
    <row r="7" spans="1:12" x14ac:dyDescent="0.25">
      <c r="A7" s="6" t="s">
        <v>24</v>
      </c>
      <c r="B7" s="2">
        <v>5</v>
      </c>
      <c r="C7" s="2">
        <v>2</v>
      </c>
      <c r="D7" s="2">
        <v>6</v>
      </c>
      <c r="E7" s="2">
        <v>5</v>
      </c>
      <c r="F7" s="2">
        <v>5</v>
      </c>
      <c r="G7" s="2">
        <v>4</v>
      </c>
      <c r="H7" s="2">
        <v>6</v>
      </c>
      <c r="I7" s="2">
        <v>7</v>
      </c>
      <c r="J7" s="2">
        <v>7</v>
      </c>
      <c r="K7" s="2"/>
      <c r="L7" s="2">
        <v>47</v>
      </c>
    </row>
    <row r="8" spans="1:12" x14ac:dyDescent="0.25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6" t="s">
        <v>11</v>
      </c>
      <c r="B9" s="2">
        <v>3</v>
      </c>
      <c r="C9" s="2">
        <v>6</v>
      </c>
      <c r="D9" s="2">
        <v>1</v>
      </c>
      <c r="E9" s="2">
        <v>5</v>
      </c>
      <c r="F9" s="2">
        <v>10</v>
      </c>
      <c r="G9" s="2">
        <v>6</v>
      </c>
      <c r="H9" s="2">
        <v>9</v>
      </c>
      <c r="I9" s="2">
        <v>5</v>
      </c>
      <c r="J9" s="2">
        <v>6</v>
      </c>
      <c r="K9" s="2"/>
      <c r="L9" s="2">
        <v>51</v>
      </c>
    </row>
    <row r="10" spans="1:12" x14ac:dyDescent="0.25">
      <c r="A10" s="6" t="s">
        <v>34</v>
      </c>
      <c r="B10" s="2">
        <v>5</v>
      </c>
      <c r="C10" s="2">
        <v>6</v>
      </c>
      <c r="D10" s="2">
        <v>5</v>
      </c>
      <c r="E10" s="2">
        <v>7</v>
      </c>
      <c r="F10" s="2">
        <v>5</v>
      </c>
      <c r="G10" s="2">
        <v>2</v>
      </c>
      <c r="H10" s="2">
        <v>2</v>
      </c>
      <c r="I10" s="2">
        <v>5</v>
      </c>
      <c r="J10" s="2">
        <v>5</v>
      </c>
      <c r="K10" s="2"/>
      <c r="L10" s="2">
        <v>42</v>
      </c>
    </row>
    <row r="11" spans="1:12" x14ac:dyDescent="0.25">
      <c r="A11" s="6" t="s">
        <v>22</v>
      </c>
      <c r="B11" s="2">
        <v>3</v>
      </c>
      <c r="C11" s="2">
        <v>5</v>
      </c>
      <c r="D11" s="2">
        <v>6</v>
      </c>
      <c r="E11" s="2">
        <v>4</v>
      </c>
      <c r="F11" s="2">
        <v>7</v>
      </c>
      <c r="G11" s="2">
        <v>9</v>
      </c>
      <c r="H11" s="2">
        <v>7</v>
      </c>
      <c r="I11" s="2">
        <v>14</v>
      </c>
      <c r="J11" s="2">
        <v>3</v>
      </c>
      <c r="K11" s="2"/>
      <c r="L11" s="2">
        <v>58</v>
      </c>
    </row>
    <row r="12" spans="1:12" x14ac:dyDescent="0.25">
      <c r="A12" s="6" t="s">
        <v>14</v>
      </c>
      <c r="B12" s="2">
        <v>5</v>
      </c>
      <c r="C12" s="2">
        <v>3</v>
      </c>
      <c r="D12" s="2">
        <v>5</v>
      </c>
      <c r="E12" s="2">
        <v>2</v>
      </c>
      <c r="F12" s="2">
        <v>4</v>
      </c>
      <c r="G12" s="2">
        <v>6</v>
      </c>
      <c r="H12" s="2">
        <v>8</v>
      </c>
      <c r="I12" s="2">
        <v>6</v>
      </c>
      <c r="J12" s="2">
        <v>4</v>
      </c>
      <c r="K12" s="2"/>
      <c r="L12" s="2">
        <v>43</v>
      </c>
    </row>
    <row r="13" spans="1:12" x14ac:dyDescent="0.25">
      <c r="A13" s="6" t="s">
        <v>17</v>
      </c>
      <c r="B13" s="2">
        <v>7</v>
      </c>
      <c r="C13" s="2">
        <v>2</v>
      </c>
      <c r="D13" s="2">
        <v>2</v>
      </c>
      <c r="E13" s="2">
        <v>4</v>
      </c>
      <c r="F13" s="2">
        <v>8</v>
      </c>
      <c r="G13" s="2">
        <v>4</v>
      </c>
      <c r="H13" s="2">
        <v>6</v>
      </c>
      <c r="I13" s="2">
        <v>5</v>
      </c>
      <c r="J13" s="2">
        <v>12</v>
      </c>
      <c r="K13" s="2"/>
      <c r="L13" s="2">
        <v>50</v>
      </c>
    </row>
    <row r="14" spans="1:12" x14ac:dyDescent="0.25">
      <c r="A14" s="6" t="s">
        <v>26</v>
      </c>
      <c r="B14" s="2">
        <v>5</v>
      </c>
      <c r="C14" s="2">
        <v>6</v>
      </c>
      <c r="D14" s="2">
        <v>6</v>
      </c>
      <c r="E14" s="2">
        <v>8</v>
      </c>
      <c r="F14" s="2">
        <v>10</v>
      </c>
      <c r="G14" s="2">
        <v>4</v>
      </c>
      <c r="H14" s="2">
        <v>11</v>
      </c>
      <c r="I14" s="2">
        <v>3</v>
      </c>
      <c r="J14" s="2">
        <v>4</v>
      </c>
      <c r="K14" s="2"/>
      <c r="L14" s="2">
        <v>57</v>
      </c>
    </row>
    <row r="15" spans="1:12" x14ac:dyDescent="0.25">
      <c r="A15" s="6" t="s">
        <v>31</v>
      </c>
      <c r="B15" s="2">
        <v>7</v>
      </c>
      <c r="C15" s="2">
        <v>6</v>
      </c>
      <c r="D15" s="2">
        <v>7</v>
      </c>
      <c r="E15" s="2">
        <v>4</v>
      </c>
      <c r="F15" s="2">
        <v>2</v>
      </c>
      <c r="G15" s="2">
        <v>6</v>
      </c>
      <c r="H15" s="2">
        <v>5</v>
      </c>
      <c r="I15" s="2">
        <v>4</v>
      </c>
      <c r="J15" s="2">
        <v>5</v>
      </c>
      <c r="K15" s="2"/>
      <c r="L15" s="2">
        <v>46</v>
      </c>
    </row>
    <row r="16" spans="1:12" x14ac:dyDescent="0.25">
      <c r="A16" s="6" t="s">
        <v>19</v>
      </c>
      <c r="B16" s="2">
        <v>7</v>
      </c>
      <c r="C16" s="2">
        <v>12</v>
      </c>
      <c r="D16" s="2">
        <v>4</v>
      </c>
      <c r="E16" s="2">
        <v>9</v>
      </c>
      <c r="F16" s="2">
        <v>7</v>
      </c>
      <c r="G16" s="2">
        <v>6</v>
      </c>
      <c r="H16" s="2">
        <v>4</v>
      </c>
      <c r="I16" s="2">
        <v>9</v>
      </c>
      <c r="J16" s="2">
        <v>5</v>
      </c>
      <c r="K16" s="2"/>
      <c r="L16" s="2">
        <v>63</v>
      </c>
    </row>
    <row r="17" spans="1:12" x14ac:dyDescent="0.25">
      <c r="A17" s="6" t="s">
        <v>29</v>
      </c>
      <c r="B17" s="2">
        <v>6</v>
      </c>
      <c r="C17" s="2">
        <v>8</v>
      </c>
      <c r="D17" s="2">
        <v>4</v>
      </c>
      <c r="E17" s="2">
        <v>3</v>
      </c>
      <c r="F17" s="2">
        <v>3</v>
      </c>
      <c r="G17" s="2">
        <v>7</v>
      </c>
      <c r="H17" s="2">
        <v>1</v>
      </c>
      <c r="I17" s="2">
        <v>4</v>
      </c>
      <c r="J17" s="2">
        <v>4</v>
      </c>
      <c r="K17" s="2"/>
      <c r="L17" s="2">
        <v>40</v>
      </c>
    </row>
    <row r="18" spans="1:12" x14ac:dyDescent="0.25">
      <c r="A18" s="6" t="s">
        <v>43</v>
      </c>
      <c r="B18" s="2">
        <v>56</v>
      </c>
      <c r="C18" s="2">
        <v>58</v>
      </c>
      <c r="D18" s="2">
        <v>50</v>
      </c>
      <c r="E18" s="2">
        <v>52</v>
      </c>
      <c r="F18" s="2">
        <v>67</v>
      </c>
      <c r="G18" s="2">
        <v>57</v>
      </c>
      <c r="H18" s="2">
        <v>63</v>
      </c>
      <c r="I18" s="2">
        <v>65</v>
      </c>
      <c r="J18" s="2">
        <v>55</v>
      </c>
      <c r="K18" s="2"/>
      <c r="L18" s="2">
        <v>523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1C170-6126-48CB-9DAD-407A0A3AD852}">
  <dimension ref="A1:K809"/>
  <sheetViews>
    <sheetView topLeftCell="A5" workbookViewId="0">
      <selection activeCell="C68" sqref="C68"/>
    </sheetView>
  </sheetViews>
  <sheetFormatPr defaultRowHeight="15" x14ac:dyDescent="0.25"/>
  <cols>
    <col min="1" max="1" width="16.28515625" bestFit="1" customWidth="1"/>
    <col min="2" max="2" width="19.85546875" bestFit="1" customWidth="1"/>
    <col min="3" max="3" width="20.85546875" bestFit="1" customWidth="1"/>
    <col min="4" max="4" width="12.42578125" bestFit="1" customWidth="1"/>
    <col min="5" max="5" width="9.28515625" bestFit="1" customWidth="1"/>
    <col min="6" max="6" width="17.28515625" style="4" bestFit="1" customWidth="1"/>
    <col min="7" max="7" width="14" style="4" bestFit="1" customWidth="1"/>
    <col min="8" max="8" width="16.28515625" style="4" bestFit="1" customWidth="1"/>
    <col min="9" max="9" width="13" bestFit="1" customWidth="1"/>
    <col min="10" max="10" width="15.140625" bestFit="1" customWidth="1"/>
    <col min="11" max="11" width="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4" t="s">
        <v>5</v>
      </c>
      <c r="G1" s="4" t="s">
        <v>6</v>
      </c>
      <c r="H1" s="4" t="s">
        <v>7</v>
      </c>
      <c r="I1" t="s">
        <v>8</v>
      </c>
      <c r="J1" t="s">
        <v>9</v>
      </c>
      <c r="K1" t="s">
        <v>10</v>
      </c>
    </row>
    <row r="2" spans="1:11" hidden="1" x14ac:dyDescent="0.25">
      <c r="A2">
        <v>1</v>
      </c>
      <c r="B2">
        <v>262601</v>
      </c>
      <c r="C2" s="2" t="s">
        <v>11</v>
      </c>
      <c r="D2" s="2" t="s">
        <v>12</v>
      </c>
      <c r="E2" s="2" t="s">
        <v>13</v>
      </c>
      <c r="F2" s="4">
        <v>6844.2</v>
      </c>
      <c r="G2" s="4">
        <v>2806.1219999999998</v>
      </c>
      <c r="H2" s="4">
        <v>4038.078</v>
      </c>
      <c r="I2" s="3">
        <v>43852</v>
      </c>
      <c r="J2" s="3">
        <v>43860</v>
      </c>
      <c r="K2">
        <v>8</v>
      </c>
    </row>
    <row r="3" spans="1:11" hidden="1" x14ac:dyDescent="0.25">
      <c r="A3">
        <v>2</v>
      </c>
      <c r="B3">
        <v>883037</v>
      </c>
      <c r="C3" s="2" t="s">
        <v>14</v>
      </c>
      <c r="D3" s="2" t="s">
        <v>15</v>
      </c>
      <c r="E3" s="2" t="s">
        <v>16</v>
      </c>
      <c r="F3" s="4">
        <v>1224.7</v>
      </c>
      <c r="G3" s="4">
        <v>514.37400000000002</v>
      </c>
      <c r="H3" s="4">
        <v>710.32600000000002</v>
      </c>
      <c r="I3" s="3">
        <v>44062</v>
      </c>
      <c r="J3" s="3">
        <v>44069</v>
      </c>
      <c r="K3">
        <v>7</v>
      </c>
    </row>
    <row r="4" spans="1:11" hidden="1" x14ac:dyDescent="0.25">
      <c r="A4">
        <v>3</v>
      </c>
      <c r="B4">
        <v>410553</v>
      </c>
      <c r="C4" s="2" t="s">
        <v>17</v>
      </c>
      <c r="D4" s="2" t="s">
        <v>18</v>
      </c>
      <c r="E4" s="2" t="s">
        <v>16</v>
      </c>
      <c r="F4" s="4">
        <v>7439.4</v>
      </c>
      <c r="G4" s="4">
        <v>2826.9720000000002</v>
      </c>
      <c r="H4" s="4">
        <v>4612.4279999999999</v>
      </c>
      <c r="I4" s="3">
        <v>43938</v>
      </c>
      <c r="J4" s="3">
        <v>43950</v>
      </c>
      <c r="K4">
        <v>12</v>
      </c>
    </row>
    <row r="5" spans="1:11" x14ac:dyDescent="0.25">
      <c r="A5">
        <v>4</v>
      </c>
      <c r="B5">
        <v>491825</v>
      </c>
      <c r="C5" s="2" t="s">
        <v>19</v>
      </c>
      <c r="D5" s="2" t="s">
        <v>20</v>
      </c>
      <c r="E5" s="2" t="s">
        <v>21</v>
      </c>
      <c r="F5" s="4">
        <v>3247.4</v>
      </c>
      <c r="G5" s="4">
        <v>1039.1679999999999</v>
      </c>
      <c r="H5" s="4">
        <v>2208.232</v>
      </c>
      <c r="I5" s="3">
        <v>43846</v>
      </c>
      <c r="J5" s="3">
        <v>43852</v>
      </c>
      <c r="K5">
        <v>6</v>
      </c>
    </row>
    <row r="6" spans="1:11" x14ac:dyDescent="0.25">
      <c r="A6">
        <v>5</v>
      </c>
      <c r="B6">
        <v>251889</v>
      </c>
      <c r="C6" s="2" t="s">
        <v>22</v>
      </c>
      <c r="D6" s="2" t="s">
        <v>23</v>
      </c>
      <c r="E6" s="2" t="s">
        <v>21</v>
      </c>
      <c r="F6" s="4">
        <v>6309.8</v>
      </c>
      <c r="G6" s="4">
        <v>2019.136</v>
      </c>
      <c r="H6" s="4">
        <v>4290.6639999999998</v>
      </c>
      <c r="I6" s="3">
        <v>43846</v>
      </c>
      <c r="J6" s="3">
        <v>43854</v>
      </c>
      <c r="K6">
        <v>8</v>
      </c>
    </row>
    <row r="7" spans="1:11" x14ac:dyDescent="0.25">
      <c r="A7">
        <v>6</v>
      </c>
      <c r="B7">
        <v>491825</v>
      </c>
      <c r="C7" s="2" t="s">
        <v>19</v>
      </c>
      <c r="D7" s="2" t="s">
        <v>20</v>
      </c>
      <c r="E7" s="2" t="s">
        <v>21</v>
      </c>
      <c r="F7" s="4">
        <v>5680.1</v>
      </c>
      <c r="G7" s="4">
        <v>1931.2339999999999</v>
      </c>
      <c r="H7" s="4">
        <v>3748.866</v>
      </c>
      <c r="I7" s="3">
        <v>43964</v>
      </c>
      <c r="J7" s="3">
        <v>43969</v>
      </c>
      <c r="K7">
        <v>5</v>
      </c>
    </row>
    <row r="8" spans="1:11" hidden="1" x14ac:dyDescent="0.25">
      <c r="A8">
        <v>7</v>
      </c>
      <c r="B8">
        <v>532096</v>
      </c>
      <c r="C8" s="2" t="s">
        <v>24</v>
      </c>
      <c r="D8" s="2" t="s">
        <v>25</v>
      </c>
      <c r="E8" s="2" t="s">
        <v>13</v>
      </c>
      <c r="F8" s="4">
        <v>8117.1</v>
      </c>
      <c r="G8" s="4">
        <v>3409.1819999999998</v>
      </c>
      <c r="H8" s="4">
        <v>4707.9179999999997</v>
      </c>
      <c r="I8" s="3">
        <v>43887</v>
      </c>
      <c r="J8" s="3">
        <v>43895</v>
      </c>
      <c r="K8">
        <v>8</v>
      </c>
    </row>
    <row r="9" spans="1:11" hidden="1" x14ac:dyDescent="0.25">
      <c r="A9">
        <v>8</v>
      </c>
      <c r="B9">
        <v>718496</v>
      </c>
      <c r="C9" s="2" t="s">
        <v>26</v>
      </c>
      <c r="D9" s="2" t="s">
        <v>27</v>
      </c>
      <c r="E9" s="2" t="s">
        <v>28</v>
      </c>
      <c r="F9" s="4">
        <v>1370.6</v>
      </c>
      <c r="G9" s="4">
        <v>534.53399999999999</v>
      </c>
      <c r="H9" s="4">
        <v>836.06600000000003</v>
      </c>
      <c r="I9" s="3">
        <v>43871</v>
      </c>
      <c r="J9" s="3">
        <v>43878</v>
      </c>
      <c r="K9">
        <v>7</v>
      </c>
    </row>
    <row r="10" spans="1:11" hidden="1" x14ac:dyDescent="0.25">
      <c r="A10">
        <v>9</v>
      </c>
      <c r="B10">
        <v>262601</v>
      </c>
      <c r="C10" s="2" t="s">
        <v>11</v>
      </c>
      <c r="D10" s="2" t="s">
        <v>12</v>
      </c>
      <c r="E10" s="2" t="s">
        <v>13</v>
      </c>
      <c r="F10" s="4">
        <v>5099.1000000000004</v>
      </c>
      <c r="G10" s="4">
        <v>2600.5410000000002</v>
      </c>
      <c r="H10" s="4">
        <v>2498.5590000000002</v>
      </c>
      <c r="I10" s="3">
        <v>43914</v>
      </c>
      <c r="J10" s="3">
        <v>43925</v>
      </c>
      <c r="K10">
        <v>11</v>
      </c>
    </row>
    <row r="11" spans="1:11" hidden="1" x14ac:dyDescent="0.25">
      <c r="A11">
        <v>10</v>
      </c>
      <c r="B11">
        <v>189331</v>
      </c>
      <c r="C11" s="2" t="s">
        <v>29</v>
      </c>
      <c r="D11" s="2" t="s">
        <v>30</v>
      </c>
      <c r="E11" s="2" t="s">
        <v>28</v>
      </c>
      <c r="F11" s="4">
        <v>3274.3</v>
      </c>
      <c r="G11" s="4">
        <v>1538.921</v>
      </c>
      <c r="H11" s="4">
        <v>1735.3789999999999</v>
      </c>
      <c r="I11" s="3">
        <v>44052</v>
      </c>
      <c r="J11" s="3">
        <v>44057</v>
      </c>
      <c r="K11">
        <v>5</v>
      </c>
    </row>
    <row r="12" spans="1:11" hidden="1" x14ac:dyDescent="0.25">
      <c r="A12">
        <v>11</v>
      </c>
      <c r="B12">
        <v>506307</v>
      </c>
      <c r="C12" s="2" t="s">
        <v>31</v>
      </c>
      <c r="D12" s="2" t="s">
        <v>32</v>
      </c>
      <c r="E12" s="2" t="s">
        <v>33</v>
      </c>
      <c r="F12" s="4">
        <v>9240.2000000000007</v>
      </c>
      <c r="G12" s="4">
        <v>3418.8739999999998</v>
      </c>
      <c r="H12" s="4">
        <v>5821.326</v>
      </c>
      <c r="I12" s="3">
        <v>44190</v>
      </c>
      <c r="J12" s="3">
        <v>44195</v>
      </c>
      <c r="K12">
        <v>5</v>
      </c>
    </row>
    <row r="13" spans="1:11" hidden="1" x14ac:dyDescent="0.25">
      <c r="A13">
        <v>12</v>
      </c>
      <c r="B13">
        <v>410553</v>
      </c>
      <c r="C13" s="2" t="s">
        <v>17</v>
      </c>
      <c r="D13" s="2" t="s">
        <v>18</v>
      </c>
      <c r="E13" s="2" t="s">
        <v>16</v>
      </c>
      <c r="F13" s="4">
        <v>2221.4</v>
      </c>
      <c r="G13" s="4">
        <v>621.99199999999996</v>
      </c>
      <c r="H13" s="4">
        <v>1599.4079999999999</v>
      </c>
      <c r="I13" s="3">
        <v>43911</v>
      </c>
      <c r="J13" s="3">
        <v>43918</v>
      </c>
      <c r="K13">
        <v>7</v>
      </c>
    </row>
    <row r="14" spans="1:11" hidden="1" x14ac:dyDescent="0.25">
      <c r="A14">
        <v>13</v>
      </c>
      <c r="B14">
        <v>410553</v>
      </c>
      <c r="C14" s="2" t="s">
        <v>17</v>
      </c>
      <c r="D14" s="2" t="s">
        <v>18</v>
      </c>
      <c r="E14" s="2" t="s">
        <v>16</v>
      </c>
      <c r="F14" s="4">
        <v>2416.6999999999998</v>
      </c>
      <c r="G14" s="4">
        <v>725.01</v>
      </c>
      <c r="H14" s="4">
        <v>1691.69</v>
      </c>
      <c r="I14" s="3">
        <v>43989</v>
      </c>
      <c r="J14" s="3">
        <v>44000</v>
      </c>
      <c r="K14">
        <v>11</v>
      </c>
    </row>
    <row r="15" spans="1:11" hidden="1" x14ac:dyDescent="0.25">
      <c r="A15">
        <v>14</v>
      </c>
      <c r="B15">
        <v>883037</v>
      </c>
      <c r="C15" s="2" t="s">
        <v>14</v>
      </c>
      <c r="D15" s="2" t="s">
        <v>15</v>
      </c>
      <c r="E15" s="2" t="s">
        <v>16</v>
      </c>
      <c r="F15" s="4">
        <v>5617.7</v>
      </c>
      <c r="G15" s="4">
        <v>1460.6020000000001</v>
      </c>
      <c r="H15" s="4">
        <v>4157.098</v>
      </c>
      <c r="I15" s="3">
        <v>43859</v>
      </c>
      <c r="J15" s="3">
        <v>43867</v>
      </c>
      <c r="K15">
        <v>8</v>
      </c>
    </row>
    <row r="16" spans="1:11" hidden="1" x14ac:dyDescent="0.25">
      <c r="A16">
        <v>15</v>
      </c>
      <c r="B16">
        <v>718496</v>
      </c>
      <c r="C16" s="2" t="s">
        <v>26</v>
      </c>
      <c r="D16" s="2" t="s">
        <v>27</v>
      </c>
      <c r="E16" s="2" t="s">
        <v>28</v>
      </c>
      <c r="F16" s="4">
        <v>2456.1999999999998</v>
      </c>
      <c r="G16" s="4">
        <v>1301.7860000000001</v>
      </c>
      <c r="H16" s="4">
        <v>1154.414</v>
      </c>
      <c r="I16" s="3">
        <v>44072</v>
      </c>
      <c r="J16" s="3">
        <v>44084</v>
      </c>
      <c r="K16">
        <v>12</v>
      </c>
    </row>
    <row r="17" spans="1:11" hidden="1" x14ac:dyDescent="0.25">
      <c r="A17">
        <v>16</v>
      </c>
      <c r="B17">
        <v>262601</v>
      </c>
      <c r="C17" s="2" t="s">
        <v>11</v>
      </c>
      <c r="D17" s="2" t="s">
        <v>12</v>
      </c>
      <c r="E17" s="2" t="s">
        <v>13</v>
      </c>
      <c r="F17" s="4">
        <v>7488.9</v>
      </c>
      <c r="G17" s="4">
        <v>3594.672</v>
      </c>
      <c r="H17" s="4">
        <v>3894.2280000000001</v>
      </c>
      <c r="I17" s="3">
        <v>43831</v>
      </c>
      <c r="J17" s="3">
        <v>43841</v>
      </c>
      <c r="K17">
        <v>10</v>
      </c>
    </row>
    <row r="18" spans="1:11" x14ac:dyDescent="0.25">
      <c r="A18">
        <v>17</v>
      </c>
      <c r="B18">
        <v>251889</v>
      </c>
      <c r="C18" s="2" t="s">
        <v>22</v>
      </c>
      <c r="D18" s="2" t="s">
        <v>23</v>
      </c>
      <c r="E18" s="2" t="s">
        <v>21</v>
      </c>
      <c r="F18" s="4">
        <v>7898.1</v>
      </c>
      <c r="G18" s="4">
        <v>2922.297</v>
      </c>
      <c r="H18" s="4">
        <v>4975.8029999999999</v>
      </c>
      <c r="I18" s="3">
        <v>44171</v>
      </c>
      <c r="J18" s="3">
        <v>44179</v>
      </c>
      <c r="K18">
        <v>8</v>
      </c>
    </row>
    <row r="19" spans="1:11" hidden="1" x14ac:dyDescent="0.25">
      <c r="A19">
        <v>18</v>
      </c>
      <c r="B19">
        <v>718496</v>
      </c>
      <c r="C19" s="2" t="s">
        <v>26</v>
      </c>
      <c r="D19" s="2" t="s">
        <v>27</v>
      </c>
      <c r="E19" s="2" t="s">
        <v>28</v>
      </c>
      <c r="F19" s="4">
        <v>3041.4</v>
      </c>
      <c r="G19" s="4">
        <v>1246.9739999999999</v>
      </c>
      <c r="H19" s="4">
        <v>1794.4259999999999</v>
      </c>
      <c r="I19" s="3">
        <v>44093</v>
      </c>
      <c r="J19" s="3">
        <v>44104</v>
      </c>
      <c r="K19">
        <v>11</v>
      </c>
    </row>
    <row r="20" spans="1:11" hidden="1" x14ac:dyDescent="0.25">
      <c r="A20">
        <v>19</v>
      </c>
      <c r="B20">
        <v>506307</v>
      </c>
      <c r="C20" s="2" t="s">
        <v>31</v>
      </c>
      <c r="D20" s="2" t="s">
        <v>32</v>
      </c>
      <c r="E20" s="2" t="s">
        <v>33</v>
      </c>
      <c r="F20" s="4">
        <v>1017</v>
      </c>
      <c r="G20" s="4">
        <v>406.8</v>
      </c>
      <c r="H20" s="4">
        <v>610.20000000000005</v>
      </c>
      <c r="I20" s="3">
        <v>43930</v>
      </c>
      <c r="J20" s="3">
        <v>43942</v>
      </c>
      <c r="K20">
        <v>12</v>
      </c>
    </row>
    <row r="21" spans="1:11" hidden="1" x14ac:dyDescent="0.25">
      <c r="A21">
        <v>20</v>
      </c>
      <c r="B21">
        <v>883037</v>
      </c>
      <c r="C21" s="2" t="s">
        <v>14</v>
      </c>
      <c r="D21" s="2" t="s">
        <v>15</v>
      </c>
      <c r="E21" s="2" t="s">
        <v>16</v>
      </c>
      <c r="F21" s="4">
        <v>6330.1</v>
      </c>
      <c r="G21" s="4">
        <v>3101.7489999999998</v>
      </c>
      <c r="H21" s="4">
        <v>3228.3510000000001</v>
      </c>
      <c r="I21" s="3">
        <v>44067</v>
      </c>
      <c r="J21" s="3">
        <v>44078</v>
      </c>
      <c r="K21">
        <v>11</v>
      </c>
    </row>
    <row r="22" spans="1:11" hidden="1" x14ac:dyDescent="0.25">
      <c r="A22">
        <v>21</v>
      </c>
      <c r="B22">
        <v>423716</v>
      </c>
      <c r="C22" s="2" t="s">
        <v>34</v>
      </c>
      <c r="D22" s="2" t="s">
        <v>35</v>
      </c>
      <c r="E22" s="2" t="s">
        <v>33</v>
      </c>
      <c r="F22" s="4">
        <v>4828.1000000000004</v>
      </c>
      <c r="G22" s="4">
        <v>2414.0500000000002</v>
      </c>
      <c r="H22" s="4">
        <v>2414.0500000000002</v>
      </c>
      <c r="I22" s="3">
        <v>44023</v>
      </c>
      <c r="J22" s="3">
        <v>44034</v>
      </c>
      <c r="K22">
        <v>11</v>
      </c>
    </row>
    <row r="23" spans="1:11" hidden="1" x14ac:dyDescent="0.25">
      <c r="A23">
        <v>22</v>
      </c>
      <c r="B23">
        <v>189331</v>
      </c>
      <c r="C23" s="2" t="s">
        <v>29</v>
      </c>
      <c r="D23" s="2" t="s">
        <v>30</v>
      </c>
      <c r="E23" s="2" t="s">
        <v>28</v>
      </c>
      <c r="F23" s="4">
        <v>636.79999999999995</v>
      </c>
      <c r="G23" s="4">
        <v>235.61600000000001</v>
      </c>
      <c r="H23" s="4">
        <v>401.18400000000003</v>
      </c>
      <c r="I23" s="3">
        <v>43853</v>
      </c>
      <c r="J23" s="3">
        <v>43865</v>
      </c>
      <c r="K23">
        <v>12</v>
      </c>
    </row>
    <row r="24" spans="1:11" hidden="1" x14ac:dyDescent="0.25">
      <c r="A24">
        <v>23</v>
      </c>
      <c r="B24">
        <v>189331</v>
      </c>
      <c r="C24" s="2" t="s">
        <v>29</v>
      </c>
      <c r="D24" s="2" t="s">
        <v>30</v>
      </c>
      <c r="E24" s="2" t="s">
        <v>28</v>
      </c>
      <c r="F24" s="4">
        <v>9074.6</v>
      </c>
      <c r="G24" s="4">
        <v>2268.65</v>
      </c>
      <c r="H24" s="4">
        <v>6805.95</v>
      </c>
      <c r="I24" s="3">
        <v>44095</v>
      </c>
      <c r="J24" s="3">
        <v>44099</v>
      </c>
      <c r="K24">
        <v>4</v>
      </c>
    </row>
    <row r="25" spans="1:11" hidden="1" x14ac:dyDescent="0.25">
      <c r="A25">
        <v>24</v>
      </c>
      <c r="B25">
        <v>389149</v>
      </c>
      <c r="C25" s="2" t="s">
        <v>36</v>
      </c>
      <c r="D25" s="2" t="s">
        <v>37</v>
      </c>
      <c r="E25" s="2" t="s">
        <v>38</v>
      </c>
      <c r="F25" s="4">
        <v>8981.6</v>
      </c>
      <c r="G25" s="4">
        <v>3413.0079999999998</v>
      </c>
      <c r="H25" s="4">
        <v>5568.5919999999996</v>
      </c>
      <c r="I25" s="3">
        <v>43994</v>
      </c>
      <c r="J25" s="3">
        <v>44005</v>
      </c>
      <c r="K25">
        <v>11</v>
      </c>
    </row>
    <row r="26" spans="1:11" hidden="1" x14ac:dyDescent="0.25">
      <c r="A26">
        <v>25</v>
      </c>
      <c r="B26">
        <v>506307</v>
      </c>
      <c r="C26" s="2" t="s">
        <v>31</v>
      </c>
      <c r="D26" s="2" t="s">
        <v>32</v>
      </c>
      <c r="E26" s="2" t="s">
        <v>33</v>
      </c>
      <c r="F26" s="4">
        <v>6547.8</v>
      </c>
      <c r="G26" s="4">
        <v>1898.8620000000001</v>
      </c>
      <c r="H26" s="4">
        <v>4648.9380000000001</v>
      </c>
      <c r="I26" s="3">
        <v>43836</v>
      </c>
      <c r="J26" s="3">
        <v>43841</v>
      </c>
      <c r="K26">
        <v>5</v>
      </c>
    </row>
    <row r="27" spans="1:11" hidden="1" x14ac:dyDescent="0.25">
      <c r="A27">
        <v>26</v>
      </c>
      <c r="B27">
        <v>532096</v>
      </c>
      <c r="C27" s="2" t="s">
        <v>24</v>
      </c>
      <c r="D27" s="2" t="s">
        <v>25</v>
      </c>
      <c r="E27" s="2" t="s">
        <v>13</v>
      </c>
      <c r="F27" s="4">
        <v>4046.8</v>
      </c>
      <c r="G27" s="4">
        <v>1497.316</v>
      </c>
      <c r="H27" s="4">
        <v>2549.4839999999999</v>
      </c>
      <c r="I27" s="3">
        <v>43882</v>
      </c>
      <c r="J27" s="3">
        <v>43889</v>
      </c>
      <c r="K27">
        <v>7</v>
      </c>
    </row>
    <row r="28" spans="1:11" hidden="1" x14ac:dyDescent="0.25">
      <c r="A28">
        <v>27</v>
      </c>
      <c r="B28">
        <v>532096</v>
      </c>
      <c r="C28" s="2" t="s">
        <v>24</v>
      </c>
      <c r="D28" s="2" t="s">
        <v>25</v>
      </c>
      <c r="E28" s="2" t="s">
        <v>13</v>
      </c>
      <c r="F28" s="4">
        <v>1628</v>
      </c>
      <c r="G28" s="4">
        <v>797.72</v>
      </c>
      <c r="H28" s="4">
        <v>830.28</v>
      </c>
      <c r="I28" s="3">
        <v>43912</v>
      </c>
      <c r="J28" s="3">
        <v>43922</v>
      </c>
      <c r="K28">
        <v>10</v>
      </c>
    </row>
    <row r="29" spans="1:11" hidden="1" x14ac:dyDescent="0.25">
      <c r="A29">
        <v>28</v>
      </c>
      <c r="B29">
        <v>410553</v>
      </c>
      <c r="C29" s="2" t="s">
        <v>17</v>
      </c>
      <c r="D29" s="2" t="s">
        <v>18</v>
      </c>
      <c r="E29" s="2" t="s">
        <v>16</v>
      </c>
      <c r="F29" s="4">
        <v>789</v>
      </c>
      <c r="G29" s="4">
        <v>220.92</v>
      </c>
      <c r="H29" s="4">
        <v>568.08000000000004</v>
      </c>
      <c r="I29" s="3">
        <v>44148</v>
      </c>
      <c r="J29" s="3">
        <v>44156</v>
      </c>
      <c r="K29">
        <v>8</v>
      </c>
    </row>
    <row r="30" spans="1:11" hidden="1" x14ac:dyDescent="0.25">
      <c r="A30">
        <v>29</v>
      </c>
      <c r="B30">
        <v>262601</v>
      </c>
      <c r="C30" s="2" t="s">
        <v>11</v>
      </c>
      <c r="D30" s="2" t="s">
        <v>12</v>
      </c>
      <c r="E30" s="2" t="s">
        <v>13</v>
      </c>
      <c r="F30" s="4">
        <v>4655.3</v>
      </c>
      <c r="G30" s="4">
        <v>1908.673</v>
      </c>
      <c r="H30" s="4">
        <v>2746.627</v>
      </c>
      <c r="I30" s="3">
        <v>44149</v>
      </c>
      <c r="J30" s="3">
        <v>44154</v>
      </c>
      <c r="K30">
        <v>5</v>
      </c>
    </row>
    <row r="31" spans="1:11" x14ac:dyDescent="0.25">
      <c r="A31">
        <v>30</v>
      </c>
      <c r="B31">
        <v>251889</v>
      </c>
      <c r="C31" s="2" t="s">
        <v>22</v>
      </c>
      <c r="D31" s="2" t="s">
        <v>23</v>
      </c>
      <c r="E31" s="2" t="s">
        <v>21</v>
      </c>
      <c r="F31" s="4">
        <v>6742.6</v>
      </c>
      <c r="G31" s="4">
        <v>3034.17</v>
      </c>
      <c r="H31" s="4">
        <v>3708.43</v>
      </c>
      <c r="I31" s="3">
        <v>43988</v>
      </c>
      <c r="J31" s="3">
        <v>43997</v>
      </c>
      <c r="K31">
        <v>9</v>
      </c>
    </row>
    <row r="32" spans="1:11" x14ac:dyDescent="0.25">
      <c r="A32">
        <v>31</v>
      </c>
      <c r="B32">
        <v>251889</v>
      </c>
      <c r="C32" s="2" t="s">
        <v>22</v>
      </c>
      <c r="D32" s="2" t="s">
        <v>23</v>
      </c>
      <c r="E32" s="2" t="s">
        <v>21</v>
      </c>
      <c r="F32" s="4">
        <v>7197.1</v>
      </c>
      <c r="G32" s="4">
        <v>2950.8110000000001</v>
      </c>
      <c r="H32" s="4">
        <v>4246.2889999999998</v>
      </c>
      <c r="I32" s="3">
        <v>43969</v>
      </c>
      <c r="J32" s="3">
        <v>43978</v>
      </c>
      <c r="K32">
        <v>9</v>
      </c>
    </row>
    <row r="33" spans="1:11" x14ac:dyDescent="0.25">
      <c r="A33">
        <v>32</v>
      </c>
      <c r="B33">
        <v>491825</v>
      </c>
      <c r="C33" s="2" t="s">
        <v>19</v>
      </c>
      <c r="D33" s="2" t="s">
        <v>20</v>
      </c>
      <c r="E33" s="2" t="s">
        <v>21</v>
      </c>
      <c r="F33" s="4">
        <v>6251.6</v>
      </c>
      <c r="G33" s="4">
        <v>2688.1880000000001</v>
      </c>
      <c r="H33" s="4">
        <v>3563.4119999999998</v>
      </c>
      <c r="I33" s="3">
        <v>44148</v>
      </c>
      <c r="J33" s="3">
        <v>44153</v>
      </c>
      <c r="K33">
        <v>5</v>
      </c>
    </row>
    <row r="34" spans="1:11" hidden="1" x14ac:dyDescent="0.25">
      <c r="A34">
        <v>33</v>
      </c>
      <c r="B34">
        <v>189331</v>
      </c>
      <c r="C34" s="2" t="s">
        <v>29</v>
      </c>
      <c r="D34" s="2" t="s">
        <v>30</v>
      </c>
      <c r="E34" s="2" t="s">
        <v>28</v>
      </c>
      <c r="F34" s="4">
        <v>8741</v>
      </c>
      <c r="G34" s="4">
        <v>2797.12</v>
      </c>
      <c r="H34" s="4">
        <v>5943.88</v>
      </c>
      <c r="I34" s="3">
        <v>43888</v>
      </c>
      <c r="J34" s="3">
        <v>43893</v>
      </c>
      <c r="K34">
        <v>5</v>
      </c>
    </row>
    <row r="35" spans="1:11" x14ac:dyDescent="0.25">
      <c r="A35">
        <v>34</v>
      </c>
      <c r="B35">
        <v>251889</v>
      </c>
      <c r="C35" s="2" t="s">
        <v>22</v>
      </c>
      <c r="D35" s="2" t="s">
        <v>23</v>
      </c>
      <c r="E35" s="2" t="s">
        <v>21</v>
      </c>
      <c r="F35" s="4">
        <v>3423.2</v>
      </c>
      <c r="G35" s="4">
        <v>1882.76</v>
      </c>
      <c r="H35" s="4">
        <v>1540.44</v>
      </c>
      <c r="I35" s="3">
        <v>44104</v>
      </c>
      <c r="J35" s="3">
        <v>44109</v>
      </c>
      <c r="K35">
        <v>5</v>
      </c>
    </row>
    <row r="36" spans="1:11" hidden="1" x14ac:dyDescent="0.25">
      <c r="A36">
        <v>35</v>
      </c>
      <c r="B36">
        <v>506307</v>
      </c>
      <c r="C36" s="2" t="s">
        <v>31</v>
      </c>
      <c r="D36" s="2" t="s">
        <v>32</v>
      </c>
      <c r="E36" s="2" t="s">
        <v>33</v>
      </c>
      <c r="F36" s="4">
        <v>2278.4</v>
      </c>
      <c r="G36" s="4">
        <v>865.79200000000003</v>
      </c>
      <c r="H36" s="4">
        <v>1412.6079999999999</v>
      </c>
      <c r="I36" s="3">
        <v>43839</v>
      </c>
      <c r="J36" s="3">
        <v>43848</v>
      </c>
      <c r="K36">
        <v>9</v>
      </c>
    </row>
    <row r="37" spans="1:11" hidden="1" x14ac:dyDescent="0.25">
      <c r="A37">
        <v>36</v>
      </c>
      <c r="B37">
        <v>423716</v>
      </c>
      <c r="C37" s="2" t="s">
        <v>34</v>
      </c>
      <c r="D37" s="2" t="s">
        <v>35</v>
      </c>
      <c r="E37" s="2" t="s">
        <v>33</v>
      </c>
      <c r="F37" s="4">
        <v>8320.2999999999993</v>
      </c>
      <c r="G37" s="4">
        <v>4409.759</v>
      </c>
      <c r="H37" s="4">
        <v>3910.5410000000002</v>
      </c>
      <c r="I37" s="3">
        <v>44065</v>
      </c>
      <c r="J37" s="3">
        <v>44071</v>
      </c>
      <c r="K37">
        <v>6</v>
      </c>
    </row>
    <row r="38" spans="1:11" hidden="1" x14ac:dyDescent="0.25">
      <c r="A38">
        <v>37</v>
      </c>
      <c r="B38">
        <v>389149</v>
      </c>
      <c r="C38" s="2" t="s">
        <v>36</v>
      </c>
      <c r="D38" s="2" t="s">
        <v>37</v>
      </c>
      <c r="E38" s="2" t="s">
        <v>38</v>
      </c>
      <c r="F38" s="4">
        <v>6460.4</v>
      </c>
      <c r="G38" s="4">
        <v>2131.9319999999998</v>
      </c>
      <c r="H38" s="4">
        <v>4328.4679999999998</v>
      </c>
      <c r="I38" s="3">
        <v>43966</v>
      </c>
      <c r="J38" s="3">
        <v>43974</v>
      </c>
      <c r="K38">
        <v>8</v>
      </c>
    </row>
    <row r="39" spans="1:11" x14ac:dyDescent="0.25">
      <c r="A39">
        <v>38</v>
      </c>
      <c r="B39">
        <v>251889</v>
      </c>
      <c r="C39" s="2" t="s">
        <v>22</v>
      </c>
      <c r="D39" s="2" t="s">
        <v>23</v>
      </c>
      <c r="E39" s="2" t="s">
        <v>21</v>
      </c>
      <c r="F39" s="4">
        <v>4222.8</v>
      </c>
      <c r="G39" s="4">
        <v>1984.7159999999999</v>
      </c>
      <c r="H39" s="4">
        <v>2238.0839999999998</v>
      </c>
      <c r="I39" s="3">
        <v>44156</v>
      </c>
      <c r="J39" s="3">
        <v>44165</v>
      </c>
      <c r="K39">
        <v>9</v>
      </c>
    </row>
    <row r="40" spans="1:11" hidden="1" x14ac:dyDescent="0.25">
      <c r="A40">
        <v>39</v>
      </c>
      <c r="B40">
        <v>532096</v>
      </c>
      <c r="C40" s="2" t="s">
        <v>24</v>
      </c>
      <c r="D40" s="2" t="s">
        <v>25</v>
      </c>
      <c r="E40" s="2" t="s">
        <v>13</v>
      </c>
      <c r="F40" s="4">
        <v>1755.9</v>
      </c>
      <c r="G40" s="4">
        <v>614.56500000000005</v>
      </c>
      <c r="H40" s="4">
        <v>1141.335</v>
      </c>
      <c r="I40" s="3">
        <v>43944</v>
      </c>
      <c r="J40" s="3">
        <v>43956</v>
      </c>
      <c r="K40">
        <v>12</v>
      </c>
    </row>
    <row r="41" spans="1:11" hidden="1" x14ac:dyDescent="0.25">
      <c r="A41">
        <v>40</v>
      </c>
      <c r="B41">
        <v>262601</v>
      </c>
      <c r="C41" s="2" t="s">
        <v>11</v>
      </c>
      <c r="D41" s="2" t="s">
        <v>12</v>
      </c>
      <c r="E41" s="2" t="s">
        <v>13</v>
      </c>
      <c r="F41" s="4">
        <v>6647.8</v>
      </c>
      <c r="G41" s="4">
        <v>2193.7739999999999</v>
      </c>
      <c r="H41" s="4">
        <v>4454.0259999999998</v>
      </c>
      <c r="I41" s="3">
        <v>43990</v>
      </c>
      <c r="J41" s="3">
        <v>43999</v>
      </c>
      <c r="K41">
        <v>9</v>
      </c>
    </row>
    <row r="42" spans="1:11" hidden="1" x14ac:dyDescent="0.25">
      <c r="A42">
        <v>41</v>
      </c>
      <c r="B42">
        <v>532096</v>
      </c>
      <c r="C42" s="2" t="s">
        <v>24</v>
      </c>
      <c r="D42" s="2" t="s">
        <v>25</v>
      </c>
      <c r="E42" s="2" t="s">
        <v>13</v>
      </c>
      <c r="F42" s="4">
        <v>1283.7</v>
      </c>
      <c r="G42" s="4">
        <v>551.99099999999999</v>
      </c>
      <c r="H42" s="4">
        <v>731.70899999999995</v>
      </c>
      <c r="I42" s="3">
        <v>44039</v>
      </c>
      <c r="J42" s="3">
        <v>44043</v>
      </c>
      <c r="K42">
        <v>4</v>
      </c>
    </row>
    <row r="43" spans="1:11" hidden="1" x14ac:dyDescent="0.25">
      <c r="A43">
        <v>42</v>
      </c>
      <c r="B43">
        <v>410553</v>
      </c>
      <c r="C43" s="2" t="s">
        <v>17</v>
      </c>
      <c r="D43" s="2" t="s">
        <v>18</v>
      </c>
      <c r="E43" s="2" t="s">
        <v>16</v>
      </c>
      <c r="F43" s="4">
        <v>9877.9</v>
      </c>
      <c r="G43" s="4">
        <v>3062.1489999999999</v>
      </c>
      <c r="H43" s="4">
        <v>6815.7510000000002</v>
      </c>
      <c r="I43" s="3">
        <v>44051</v>
      </c>
      <c r="J43" s="3">
        <v>44056</v>
      </c>
      <c r="K43">
        <v>5</v>
      </c>
    </row>
    <row r="44" spans="1:11" x14ac:dyDescent="0.25">
      <c r="A44">
        <v>43</v>
      </c>
      <c r="B44">
        <v>491825</v>
      </c>
      <c r="C44" s="2" t="s">
        <v>19</v>
      </c>
      <c r="D44" s="2" t="s">
        <v>20</v>
      </c>
      <c r="E44" s="2" t="s">
        <v>21</v>
      </c>
      <c r="F44" s="4">
        <v>9342.1</v>
      </c>
      <c r="G44" s="4">
        <v>5138.1549999999997</v>
      </c>
      <c r="H44" s="4">
        <v>4203.9449999999997</v>
      </c>
      <c r="I44" s="3">
        <v>43854</v>
      </c>
      <c r="J44" s="3">
        <v>43865</v>
      </c>
      <c r="K44">
        <v>11</v>
      </c>
    </row>
    <row r="45" spans="1:11" hidden="1" x14ac:dyDescent="0.25">
      <c r="A45">
        <v>44</v>
      </c>
      <c r="B45">
        <v>389149</v>
      </c>
      <c r="C45" s="2" t="s">
        <v>36</v>
      </c>
      <c r="D45" s="2" t="s">
        <v>37</v>
      </c>
      <c r="E45" s="2" t="s">
        <v>38</v>
      </c>
      <c r="F45" s="4">
        <v>1067.3</v>
      </c>
      <c r="G45" s="4">
        <v>469.61200000000002</v>
      </c>
      <c r="H45" s="4">
        <v>597.68799999999999</v>
      </c>
      <c r="I45" s="3">
        <v>44070</v>
      </c>
      <c r="J45" s="3">
        <v>44080</v>
      </c>
      <c r="K45">
        <v>10</v>
      </c>
    </row>
    <row r="46" spans="1:11" x14ac:dyDescent="0.25">
      <c r="A46">
        <v>45</v>
      </c>
      <c r="B46">
        <v>251889</v>
      </c>
      <c r="C46" s="2" t="s">
        <v>22</v>
      </c>
      <c r="D46" s="2" t="s">
        <v>23</v>
      </c>
      <c r="E46" s="2" t="s">
        <v>21</v>
      </c>
      <c r="F46" s="4">
        <v>1255.7</v>
      </c>
      <c r="G46" s="4">
        <v>602.73599999999999</v>
      </c>
      <c r="H46" s="4">
        <v>652.96400000000006</v>
      </c>
      <c r="I46" s="3">
        <v>44054</v>
      </c>
      <c r="J46" s="3">
        <v>44065</v>
      </c>
      <c r="K46">
        <v>11</v>
      </c>
    </row>
    <row r="47" spans="1:11" hidden="1" x14ac:dyDescent="0.25">
      <c r="A47">
        <v>46</v>
      </c>
      <c r="B47">
        <v>506307</v>
      </c>
      <c r="C47" s="2" t="s">
        <v>31</v>
      </c>
      <c r="D47" s="2" t="s">
        <v>32</v>
      </c>
      <c r="E47" s="2" t="s">
        <v>33</v>
      </c>
      <c r="F47" s="4">
        <v>5618.1</v>
      </c>
      <c r="G47" s="4">
        <v>2022.5160000000001</v>
      </c>
      <c r="H47" s="4">
        <v>3595.5839999999998</v>
      </c>
      <c r="I47" s="3">
        <v>44114</v>
      </c>
      <c r="J47" s="3">
        <v>44125</v>
      </c>
      <c r="K47">
        <v>11</v>
      </c>
    </row>
    <row r="48" spans="1:11" hidden="1" x14ac:dyDescent="0.25">
      <c r="A48">
        <v>47</v>
      </c>
      <c r="B48">
        <v>883037</v>
      </c>
      <c r="C48" s="2" t="s">
        <v>14</v>
      </c>
      <c r="D48" s="2" t="s">
        <v>15</v>
      </c>
      <c r="E48" s="2" t="s">
        <v>16</v>
      </c>
      <c r="F48" s="4">
        <v>1338.2</v>
      </c>
      <c r="G48" s="4">
        <v>722.62800000000004</v>
      </c>
      <c r="H48" s="4">
        <v>615.572</v>
      </c>
      <c r="I48" s="3">
        <v>43950</v>
      </c>
      <c r="J48" s="3">
        <v>43957</v>
      </c>
      <c r="K48">
        <v>7</v>
      </c>
    </row>
    <row r="49" spans="1:11" hidden="1" x14ac:dyDescent="0.25">
      <c r="A49">
        <v>48</v>
      </c>
      <c r="B49">
        <v>189331</v>
      </c>
      <c r="C49" s="2" t="s">
        <v>29</v>
      </c>
      <c r="D49" s="2" t="s">
        <v>30</v>
      </c>
      <c r="E49" s="2" t="s">
        <v>28</v>
      </c>
      <c r="F49" s="4">
        <v>9612.2999999999993</v>
      </c>
      <c r="G49" s="4">
        <v>3268.1819999999998</v>
      </c>
      <c r="H49" s="4">
        <v>6344.1180000000004</v>
      </c>
      <c r="I49" s="3">
        <v>43964</v>
      </c>
      <c r="J49" s="3">
        <v>43968</v>
      </c>
      <c r="K49">
        <v>4</v>
      </c>
    </row>
    <row r="50" spans="1:11" x14ac:dyDescent="0.25">
      <c r="A50">
        <v>49</v>
      </c>
      <c r="B50">
        <v>251889</v>
      </c>
      <c r="C50" s="2" t="s">
        <v>22</v>
      </c>
      <c r="D50" s="2" t="s">
        <v>23</v>
      </c>
      <c r="E50" s="2" t="s">
        <v>21</v>
      </c>
      <c r="F50" s="4">
        <v>5412.4</v>
      </c>
      <c r="G50" s="4">
        <v>1515.472</v>
      </c>
      <c r="H50" s="4">
        <v>3896.9279999999999</v>
      </c>
      <c r="I50" s="3">
        <v>43973</v>
      </c>
      <c r="J50" s="3">
        <v>43984</v>
      </c>
      <c r="K50">
        <v>11</v>
      </c>
    </row>
    <row r="51" spans="1:11" hidden="1" x14ac:dyDescent="0.25">
      <c r="A51">
        <v>50</v>
      </c>
      <c r="B51">
        <v>883037</v>
      </c>
      <c r="C51" s="2" t="s">
        <v>14</v>
      </c>
      <c r="D51" s="2" t="s">
        <v>15</v>
      </c>
      <c r="E51" s="2" t="s">
        <v>16</v>
      </c>
      <c r="F51" s="4">
        <v>9669.9</v>
      </c>
      <c r="G51" s="4">
        <v>5318.4449999999997</v>
      </c>
      <c r="H51" s="4">
        <v>4351.4549999999999</v>
      </c>
      <c r="I51" s="3">
        <v>43868</v>
      </c>
      <c r="J51" s="3">
        <v>43878</v>
      </c>
      <c r="K51">
        <v>10</v>
      </c>
    </row>
    <row r="52" spans="1:11" x14ac:dyDescent="0.25">
      <c r="A52">
        <v>51</v>
      </c>
      <c r="B52">
        <v>251889</v>
      </c>
      <c r="C52" s="2" t="s">
        <v>22</v>
      </c>
      <c r="D52" s="2" t="s">
        <v>23</v>
      </c>
      <c r="E52" s="2" t="s">
        <v>21</v>
      </c>
      <c r="F52" s="4">
        <v>1998.8</v>
      </c>
      <c r="G52" s="4">
        <v>919.44799999999998</v>
      </c>
      <c r="H52" s="4">
        <v>1079.3520000000001</v>
      </c>
      <c r="I52" s="3">
        <v>44084</v>
      </c>
      <c r="J52" s="3">
        <v>44092</v>
      </c>
      <c r="K52">
        <v>8</v>
      </c>
    </row>
    <row r="53" spans="1:11" hidden="1" x14ac:dyDescent="0.25">
      <c r="A53">
        <v>52</v>
      </c>
      <c r="B53">
        <v>410553</v>
      </c>
      <c r="C53" s="2" t="s">
        <v>17</v>
      </c>
      <c r="D53" s="2" t="s">
        <v>18</v>
      </c>
      <c r="E53" s="2" t="s">
        <v>16</v>
      </c>
      <c r="F53" s="4">
        <v>4548.5</v>
      </c>
      <c r="G53" s="4">
        <v>2501.6750000000002</v>
      </c>
      <c r="H53" s="4">
        <v>2046.825</v>
      </c>
      <c r="I53" s="3">
        <v>43958</v>
      </c>
      <c r="J53" s="3">
        <v>43970</v>
      </c>
      <c r="K53">
        <v>12</v>
      </c>
    </row>
    <row r="54" spans="1:11" hidden="1" x14ac:dyDescent="0.25">
      <c r="A54">
        <v>53</v>
      </c>
      <c r="B54">
        <v>423716</v>
      </c>
      <c r="C54" s="2" t="s">
        <v>34</v>
      </c>
      <c r="D54" s="2" t="s">
        <v>35</v>
      </c>
      <c r="E54" s="2" t="s">
        <v>33</v>
      </c>
      <c r="F54" s="4">
        <v>9829.4</v>
      </c>
      <c r="G54" s="4">
        <v>4324.9359999999997</v>
      </c>
      <c r="H54" s="4">
        <v>5504.4639999999999</v>
      </c>
      <c r="I54" s="3">
        <v>44078</v>
      </c>
      <c r="J54" s="3">
        <v>44083</v>
      </c>
      <c r="K54">
        <v>5</v>
      </c>
    </row>
    <row r="55" spans="1:11" hidden="1" x14ac:dyDescent="0.25">
      <c r="A55">
        <v>54</v>
      </c>
      <c r="B55">
        <v>410553</v>
      </c>
      <c r="C55" s="2" t="s">
        <v>17</v>
      </c>
      <c r="D55" s="2" t="s">
        <v>18</v>
      </c>
      <c r="E55" s="2" t="s">
        <v>16</v>
      </c>
      <c r="F55" s="4">
        <v>3714.7</v>
      </c>
      <c r="G55" s="4">
        <v>1523.027</v>
      </c>
      <c r="H55" s="4">
        <v>2191.6729999999998</v>
      </c>
      <c r="I55" s="3">
        <v>44158</v>
      </c>
      <c r="J55" s="3">
        <v>44170</v>
      </c>
      <c r="K55">
        <v>12</v>
      </c>
    </row>
    <row r="56" spans="1:11" hidden="1" x14ac:dyDescent="0.25">
      <c r="A56">
        <v>55</v>
      </c>
      <c r="B56">
        <v>532096</v>
      </c>
      <c r="C56" s="2" t="s">
        <v>24</v>
      </c>
      <c r="D56" s="2" t="s">
        <v>25</v>
      </c>
      <c r="E56" s="2" t="s">
        <v>13</v>
      </c>
      <c r="F56" s="4">
        <v>7794.8</v>
      </c>
      <c r="G56" s="4">
        <v>2962.0239999999999</v>
      </c>
      <c r="H56" s="4">
        <v>4832.7759999999998</v>
      </c>
      <c r="I56" s="3">
        <v>43973</v>
      </c>
      <c r="J56" s="3">
        <v>43983</v>
      </c>
      <c r="K56">
        <v>10</v>
      </c>
    </row>
    <row r="57" spans="1:11" hidden="1" x14ac:dyDescent="0.25">
      <c r="A57">
        <v>56</v>
      </c>
      <c r="B57">
        <v>410553</v>
      </c>
      <c r="C57" s="2" t="s">
        <v>17</v>
      </c>
      <c r="D57" s="2" t="s">
        <v>18</v>
      </c>
      <c r="E57" s="2" t="s">
        <v>16</v>
      </c>
      <c r="F57" s="4">
        <v>1452</v>
      </c>
      <c r="G57" s="4">
        <v>638.88</v>
      </c>
      <c r="H57" s="4">
        <v>813.12</v>
      </c>
      <c r="I57" s="3">
        <v>44018</v>
      </c>
      <c r="J57" s="3">
        <v>44030</v>
      </c>
      <c r="K57">
        <v>12</v>
      </c>
    </row>
    <row r="58" spans="1:11" hidden="1" x14ac:dyDescent="0.25">
      <c r="A58">
        <v>57</v>
      </c>
      <c r="B58">
        <v>410553</v>
      </c>
      <c r="C58" s="2" t="s">
        <v>17</v>
      </c>
      <c r="D58" s="2" t="s">
        <v>18</v>
      </c>
      <c r="E58" s="2" t="s">
        <v>16</v>
      </c>
      <c r="F58" s="4">
        <v>5568.1</v>
      </c>
      <c r="G58" s="4">
        <v>2004.5160000000001</v>
      </c>
      <c r="H58" s="4">
        <v>3563.5839999999998</v>
      </c>
      <c r="I58" s="3">
        <v>44179</v>
      </c>
      <c r="J58" s="3">
        <v>44190</v>
      </c>
      <c r="K58">
        <v>11</v>
      </c>
    </row>
    <row r="59" spans="1:11" x14ac:dyDescent="0.25">
      <c r="A59">
        <v>58</v>
      </c>
      <c r="B59">
        <v>251889</v>
      </c>
      <c r="C59" s="2" t="s">
        <v>22</v>
      </c>
      <c r="D59" s="2" t="s">
        <v>23</v>
      </c>
      <c r="E59" s="2" t="s">
        <v>21</v>
      </c>
      <c r="F59" s="4">
        <v>7325.2</v>
      </c>
      <c r="G59" s="4">
        <v>3955.6080000000002</v>
      </c>
      <c r="H59" s="4">
        <v>3369.5920000000001</v>
      </c>
      <c r="I59" s="3">
        <v>43938</v>
      </c>
      <c r="J59" s="3">
        <v>43948</v>
      </c>
      <c r="K59">
        <v>10</v>
      </c>
    </row>
    <row r="60" spans="1:11" hidden="1" x14ac:dyDescent="0.25">
      <c r="A60">
        <v>59</v>
      </c>
      <c r="B60">
        <v>423716</v>
      </c>
      <c r="C60" s="2" t="s">
        <v>34</v>
      </c>
      <c r="D60" s="2" t="s">
        <v>35</v>
      </c>
      <c r="E60" s="2" t="s">
        <v>33</v>
      </c>
      <c r="F60" s="4">
        <v>6126.8</v>
      </c>
      <c r="G60" s="4">
        <v>3369.74</v>
      </c>
      <c r="H60" s="4">
        <v>2757.06</v>
      </c>
      <c r="I60" s="3">
        <v>44169</v>
      </c>
      <c r="J60" s="3">
        <v>44174</v>
      </c>
      <c r="K60">
        <v>5</v>
      </c>
    </row>
    <row r="61" spans="1:11" hidden="1" x14ac:dyDescent="0.25">
      <c r="A61">
        <v>60</v>
      </c>
      <c r="B61">
        <v>262601</v>
      </c>
      <c r="C61" s="2" t="s">
        <v>11</v>
      </c>
      <c r="D61" s="2" t="s">
        <v>12</v>
      </c>
      <c r="E61" s="2" t="s">
        <v>13</v>
      </c>
      <c r="F61" s="4">
        <v>177.6</v>
      </c>
      <c r="G61" s="4">
        <v>94.128</v>
      </c>
      <c r="H61" s="4">
        <v>83.471999999999994</v>
      </c>
      <c r="I61" s="3">
        <v>43969</v>
      </c>
      <c r="J61" s="3">
        <v>43976</v>
      </c>
      <c r="K61">
        <v>7</v>
      </c>
    </row>
    <row r="62" spans="1:11" hidden="1" x14ac:dyDescent="0.25">
      <c r="A62">
        <v>61</v>
      </c>
      <c r="B62">
        <v>506307</v>
      </c>
      <c r="C62" s="2" t="s">
        <v>31</v>
      </c>
      <c r="D62" s="2" t="s">
        <v>32</v>
      </c>
      <c r="E62" s="2" t="s">
        <v>33</v>
      </c>
      <c r="F62" s="4">
        <v>8430.1</v>
      </c>
      <c r="G62" s="4">
        <v>4552.2539999999999</v>
      </c>
      <c r="H62" s="4">
        <v>3877.846</v>
      </c>
      <c r="I62" s="3">
        <v>44177</v>
      </c>
      <c r="J62" s="3">
        <v>44187</v>
      </c>
      <c r="K62">
        <v>10</v>
      </c>
    </row>
    <row r="63" spans="1:11" hidden="1" x14ac:dyDescent="0.25">
      <c r="A63">
        <v>62</v>
      </c>
      <c r="B63">
        <v>423716</v>
      </c>
      <c r="C63" s="2" t="s">
        <v>34</v>
      </c>
      <c r="D63" s="2" t="s">
        <v>35</v>
      </c>
      <c r="E63" s="2" t="s">
        <v>33</v>
      </c>
      <c r="F63" s="4">
        <v>8571.5</v>
      </c>
      <c r="G63" s="4">
        <v>2314.3049999999998</v>
      </c>
      <c r="H63" s="4">
        <v>6257.1949999999997</v>
      </c>
      <c r="I63" s="3">
        <v>44072</v>
      </c>
      <c r="J63" s="3">
        <v>44080</v>
      </c>
      <c r="K63">
        <v>8</v>
      </c>
    </row>
    <row r="64" spans="1:11" hidden="1" x14ac:dyDescent="0.25">
      <c r="A64">
        <v>63</v>
      </c>
      <c r="B64">
        <v>718496</v>
      </c>
      <c r="C64" s="2" t="s">
        <v>26</v>
      </c>
      <c r="D64" s="2" t="s">
        <v>27</v>
      </c>
      <c r="E64" s="2" t="s">
        <v>28</v>
      </c>
      <c r="F64" s="4">
        <v>8112.4</v>
      </c>
      <c r="G64" s="4">
        <v>3569.4560000000001</v>
      </c>
      <c r="H64" s="4">
        <v>4542.9440000000004</v>
      </c>
      <c r="I64" s="3">
        <v>43952</v>
      </c>
      <c r="J64" s="3">
        <v>43958</v>
      </c>
      <c r="K64">
        <v>6</v>
      </c>
    </row>
    <row r="65" spans="1:11" hidden="1" x14ac:dyDescent="0.25">
      <c r="A65">
        <v>64</v>
      </c>
      <c r="B65">
        <v>718496</v>
      </c>
      <c r="C65" s="2" t="s">
        <v>26</v>
      </c>
      <c r="D65" s="2" t="s">
        <v>27</v>
      </c>
      <c r="E65" s="2" t="s">
        <v>28</v>
      </c>
      <c r="F65" s="4">
        <v>6254.8</v>
      </c>
      <c r="G65" s="4">
        <v>3064.8519999999999</v>
      </c>
      <c r="H65" s="4">
        <v>3189.9479999999999</v>
      </c>
      <c r="I65" s="3">
        <v>43984</v>
      </c>
      <c r="J65" s="3">
        <v>43995</v>
      </c>
      <c r="K65">
        <v>11</v>
      </c>
    </row>
    <row r="66" spans="1:11" hidden="1" x14ac:dyDescent="0.25">
      <c r="A66">
        <v>65</v>
      </c>
      <c r="B66">
        <v>506307</v>
      </c>
      <c r="C66" s="2" t="s">
        <v>31</v>
      </c>
      <c r="D66" s="2" t="s">
        <v>32</v>
      </c>
      <c r="E66" s="2" t="s">
        <v>33</v>
      </c>
      <c r="F66" s="4">
        <v>293.60000000000002</v>
      </c>
      <c r="G66" s="4">
        <v>96.888000000000005</v>
      </c>
      <c r="H66" s="4">
        <v>196.71199999999999</v>
      </c>
      <c r="I66" s="3">
        <v>44082</v>
      </c>
      <c r="J66" s="3">
        <v>44088</v>
      </c>
      <c r="K66">
        <v>6</v>
      </c>
    </row>
    <row r="67" spans="1:11" hidden="1" x14ac:dyDescent="0.25">
      <c r="A67">
        <v>66</v>
      </c>
      <c r="B67">
        <v>262601</v>
      </c>
      <c r="C67" s="2" t="s">
        <v>11</v>
      </c>
      <c r="D67" s="2" t="s">
        <v>12</v>
      </c>
      <c r="E67" s="2" t="s">
        <v>13</v>
      </c>
      <c r="F67" s="4">
        <v>311.3</v>
      </c>
      <c r="G67" s="4">
        <v>133.85900000000001</v>
      </c>
      <c r="H67" s="4">
        <v>177.441</v>
      </c>
      <c r="I67" s="3">
        <v>43980</v>
      </c>
      <c r="J67" s="3">
        <v>43988</v>
      </c>
      <c r="K67">
        <v>8</v>
      </c>
    </row>
    <row r="68" spans="1:11" x14ac:dyDescent="0.25">
      <c r="A68">
        <v>67</v>
      </c>
      <c r="B68">
        <v>251889</v>
      </c>
      <c r="C68" s="2" t="s">
        <v>22</v>
      </c>
      <c r="D68" s="2" t="s">
        <v>23</v>
      </c>
      <c r="E68" s="2" t="s">
        <v>21</v>
      </c>
      <c r="F68" s="4">
        <v>7316.4</v>
      </c>
      <c r="G68" s="4">
        <v>3950.8560000000002</v>
      </c>
      <c r="H68" s="4">
        <v>3365.5439999999999</v>
      </c>
      <c r="I68" s="3">
        <v>43941</v>
      </c>
      <c r="J68" s="3">
        <v>43951</v>
      </c>
      <c r="K68">
        <v>10</v>
      </c>
    </row>
    <row r="69" spans="1:11" hidden="1" x14ac:dyDescent="0.25">
      <c r="A69">
        <v>68</v>
      </c>
      <c r="B69">
        <v>423716</v>
      </c>
      <c r="C69" s="2" t="s">
        <v>34</v>
      </c>
      <c r="D69" s="2" t="s">
        <v>35</v>
      </c>
      <c r="E69" s="2" t="s">
        <v>33</v>
      </c>
      <c r="F69" s="4">
        <v>2759.8</v>
      </c>
      <c r="G69" s="4">
        <v>938.33199999999999</v>
      </c>
      <c r="H69" s="4">
        <v>1821.4680000000001</v>
      </c>
      <c r="I69" s="3">
        <v>43965</v>
      </c>
      <c r="J69" s="3">
        <v>43977</v>
      </c>
      <c r="K69">
        <v>12</v>
      </c>
    </row>
    <row r="70" spans="1:11" hidden="1" x14ac:dyDescent="0.25">
      <c r="A70">
        <v>69</v>
      </c>
      <c r="B70">
        <v>262601</v>
      </c>
      <c r="C70" s="2" t="s">
        <v>11</v>
      </c>
      <c r="D70" s="2" t="s">
        <v>12</v>
      </c>
      <c r="E70" s="2" t="s">
        <v>13</v>
      </c>
      <c r="F70" s="4">
        <v>7831.9</v>
      </c>
      <c r="G70" s="4">
        <v>3602.674</v>
      </c>
      <c r="H70" s="4">
        <v>4229.2259999999997</v>
      </c>
      <c r="I70" s="3">
        <v>43966</v>
      </c>
      <c r="J70" s="3">
        <v>43976</v>
      </c>
      <c r="K70">
        <v>10</v>
      </c>
    </row>
    <row r="71" spans="1:11" hidden="1" x14ac:dyDescent="0.25">
      <c r="A71">
        <v>70</v>
      </c>
      <c r="B71">
        <v>262601</v>
      </c>
      <c r="C71" s="2" t="s">
        <v>11</v>
      </c>
      <c r="D71" s="2" t="s">
        <v>12</v>
      </c>
      <c r="E71" s="2" t="s">
        <v>13</v>
      </c>
      <c r="F71" s="4">
        <v>1570.3</v>
      </c>
      <c r="G71" s="4">
        <v>769.447</v>
      </c>
      <c r="H71" s="4">
        <v>800.85299999999995</v>
      </c>
      <c r="I71" s="3">
        <v>43940</v>
      </c>
      <c r="J71" s="3">
        <v>43952</v>
      </c>
      <c r="K71">
        <v>12</v>
      </c>
    </row>
    <row r="72" spans="1:11" hidden="1" x14ac:dyDescent="0.25">
      <c r="A72">
        <v>71</v>
      </c>
      <c r="B72">
        <v>410553</v>
      </c>
      <c r="C72" s="2" t="s">
        <v>17</v>
      </c>
      <c r="D72" s="2" t="s">
        <v>18</v>
      </c>
      <c r="E72" s="2" t="s">
        <v>16</v>
      </c>
      <c r="F72" s="4">
        <v>9730.9</v>
      </c>
      <c r="G72" s="4">
        <v>4086.9780000000001</v>
      </c>
      <c r="H72" s="4">
        <v>5643.9219999999996</v>
      </c>
      <c r="I72" s="3">
        <v>43914</v>
      </c>
      <c r="J72" s="3">
        <v>43926</v>
      </c>
      <c r="K72">
        <v>12</v>
      </c>
    </row>
    <row r="73" spans="1:11" x14ac:dyDescent="0.25">
      <c r="A73">
        <v>72</v>
      </c>
      <c r="B73">
        <v>491825</v>
      </c>
      <c r="C73" s="2" t="s">
        <v>19</v>
      </c>
      <c r="D73" s="2" t="s">
        <v>20</v>
      </c>
      <c r="E73" s="2" t="s">
        <v>21</v>
      </c>
      <c r="F73" s="4">
        <v>1215.3</v>
      </c>
      <c r="G73" s="4">
        <v>425.35500000000002</v>
      </c>
      <c r="H73" s="4">
        <v>789.94500000000005</v>
      </c>
      <c r="I73" s="3">
        <v>43859</v>
      </c>
      <c r="J73" s="3">
        <v>43869</v>
      </c>
      <c r="K73">
        <v>10</v>
      </c>
    </row>
    <row r="74" spans="1:11" hidden="1" x14ac:dyDescent="0.25">
      <c r="A74">
        <v>73</v>
      </c>
      <c r="B74">
        <v>262601</v>
      </c>
      <c r="C74" s="2" t="s">
        <v>11</v>
      </c>
      <c r="D74" s="2" t="s">
        <v>12</v>
      </c>
      <c r="E74" s="2" t="s">
        <v>13</v>
      </c>
      <c r="F74" s="4">
        <v>2673</v>
      </c>
      <c r="G74" s="4">
        <v>1336.5</v>
      </c>
      <c r="H74" s="4">
        <v>1336.5</v>
      </c>
      <c r="I74" s="3">
        <v>43962</v>
      </c>
      <c r="J74" s="3">
        <v>43970</v>
      </c>
      <c r="K74">
        <v>8</v>
      </c>
    </row>
    <row r="75" spans="1:11" hidden="1" x14ac:dyDescent="0.25">
      <c r="A75">
        <v>74</v>
      </c>
      <c r="B75">
        <v>423716</v>
      </c>
      <c r="C75" s="2" t="s">
        <v>34</v>
      </c>
      <c r="D75" s="2" t="s">
        <v>35</v>
      </c>
      <c r="E75" s="2" t="s">
        <v>33</v>
      </c>
      <c r="F75" s="4">
        <v>248.8</v>
      </c>
      <c r="G75" s="4">
        <v>129.376</v>
      </c>
      <c r="H75" s="4">
        <v>119.42400000000001</v>
      </c>
      <c r="I75" s="3">
        <v>44136</v>
      </c>
      <c r="J75" s="3">
        <v>44147</v>
      </c>
      <c r="K75">
        <v>11</v>
      </c>
    </row>
    <row r="76" spans="1:11" hidden="1" x14ac:dyDescent="0.25">
      <c r="A76">
        <v>75</v>
      </c>
      <c r="B76">
        <v>883037</v>
      </c>
      <c r="C76" s="2" t="s">
        <v>14</v>
      </c>
      <c r="D76" s="2" t="s">
        <v>15</v>
      </c>
      <c r="E76" s="2" t="s">
        <v>16</v>
      </c>
      <c r="F76" s="4">
        <v>4024.3</v>
      </c>
      <c r="G76" s="4">
        <v>2173.1219999999998</v>
      </c>
      <c r="H76" s="4">
        <v>1851.1780000000001</v>
      </c>
      <c r="I76" s="3">
        <v>43935</v>
      </c>
      <c r="J76" s="3">
        <v>43945</v>
      </c>
      <c r="K76">
        <v>10</v>
      </c>
    </row>
    <row r="77" spans="1:11" hidden="1" x14ac:dyDescent="0.25">
      <c r="A77">
        <v>76</v>
      </c>
      <c r="B77">
        <v>410553</v>
      </c>
      <c r="C77" s="2" t="s">
        <v>17</v>
      </c>
      <c r="D77" s="2" t="s">
        <v>18</v>
      </c>
      <c r="E77" s="2" t="s">
        <v>16</v>
      </c>
      <c r="F77" s="4">
        <v>6121.8</v>
      </c>
      <c r="G77" s="4">
        <v>3244.5540000000001</v>
      </c>
      <c r="H77" s="4">
        <v>2877.2460000000001</v>
      </c>
      <c r="I77" s="3">
        <v>43973</v>
      </c>
      <c r="J77" s="3">
        <v>43983</v>
      </c>
      <c r="K77">
        <v>10</v>
      </c>
    </row>
    <row r="78" spans="1:11" hidden="1" x14ac:dyDescent="0.25">
      <c r="A78">
        <v>77</v>
      </c>
      <c r="B78">
        <v>189331</v>
      </c>
      <c r="C78" s="2" t="s">
        <v>29</v>
      </c>
      <c r="D78" s="2" t="s">
        <v>30</v>
      </c>
      <c r="E78" s="2" t="s">
        <v>28</v>
      </c>
      <c r="F78" s="4">
        <v>9521.7999999999993</v>
      </c>
      <c r="G78" s="4">
        <v>4760.8999999999996</v>
      </c>
      <c r="H78" s="4">
        <v>4760.8999999999996</v>
      </c>
      <c r="I78" s="3">
        <v>43855</v>
      </c>
      <c r="J78" s="3">
        <v>43862</v>
      </c>
      <c r="K78">
        <v>7</v>
      </c>
    </row>
    <row r="79" spans="1:11" x14ac:dyDescent="0.25">
      <c r="A79">
        <v>78</v>
      </c>
      <c r="B79">
        <v>491825</v>
      </c>
      <c r="C79" s="2" t="s">
        <v>19</v>
      </c>
      <c r="D79" s="2" t="s">
        <v>20</v>
      </c>
      <c r="E79" s="2" t="s">
        <v>21</v>
      </c>
      <c r="F79" s="4">
        <v>1203.0999999999999</v>
      </c>
      <c r="G79" s="4">
        <v>397.02300000000002</v>
      </c>
      <c r="H79" s="4">
        <v>806.077</v>
      </c>
      <c r="I79" s="3">
        <v>44107</v>
      </c>
      <c r="J79" s="3">
        <v>44118</v>
      </c>
      <c r="K79">
        <v>11</v>
      </c>
    </row>
    <row r="80" spans="1:11" hidden="1" x14ac:dyDescent="0.25">
      <c r="A80">
        <v>79</v>
      </c>
      <c r="B80">
        <v>506307</v>
      </c>
      <c r="C80" s="2" t="s">
        <v>31</v>
      </c>
      <c r="D80" s="2" t="s">
        <v>32</v>
      </c>
      <c r="E80" s="2" t="s">
        <v>33</v>
      </c>
      <c r="F80" s="4">
        <v>2570.5</v>
      </c>
      <c r="G80" s="4">
        <v>796.85500000000002</v>
      </c>
      <c r="H80" s="4">
        <v>1773.645</v>
      </c>
      <c r="I80" s="3">
        <v>44123</v>
      </c>
      <c r="J80" s="3">
        <v>44129</v>
      </c>
      <c r="K80">
        <v>6</v>
      </c>
    </row>
    <row r="81" spans="1:11" hidden="1" x14ac:dyDescent="0.25">
      <c r="A81">
        <v>80</v>
      </c>
      <c r="B81">
        <v>410553</v>
      </c>
      <c r="C81" s="2" t="s">
        <v>17</v>
      </c>
      <c r="D81" s="2" t="s">
        <v>18</v>
      </c>
      <c r="E81" s="2" t="s">
        <v>16</v>
      </c>
      <c r="F81" s="4">
        <v>2386.9</v>
      </c>
      <c r="G81" s="4">
        <v>1097.9739999999999</v>
      </c>
      <c r="H81" s="4">
        <v>1288.9259999999999</v>
      </c>
      <c r="I81" s="3">
        <v>43914</v>
      </c>
      <c r="J81" s="3">
        <v>43922</v>
      </c>
      <c r="K81">
        <v>8</v>
      </c>
    </row>
    <row r="82" spans="1:11" hidden="1" x14ac:dyDescent="0.25">
      <c r="A82">
        <v>81</v>
      </c>
      <c r="B82">
        <v>262601</v>
      </c>
      <c r="C82" s="2" t="s">
        <v>11</v>
      </c>
      <c r="D82" s="2" t="s">
        <v>12</v>
      </c>
      <c r="E82" s="2" t="s">
        <v>13</v>
      </c>
      <c r="F82" s="4">
        <v>868.8</v>
      </c>
      <c r="G82" s="4">
        <v>408.33600000000001</v>
      </c>
      <c r="H82" s="4">
        <v>460.464</v>
      </c>
      <c r="I82" s="3">
        <v>43998</v>
      </c>
      <c r="J82" s="3">
        <v>44010</v>
      </c>
      <c r="K82">
        <v>12</v>
      </c>
    </row>
    <row r="83" spans="1:11" hidden="1" x14ac:dyDescent="0.25">
      <c r="A83">
        <v>82</v>
      </c>
      <c r="B83">
        <v>389149</v>
      </c>
      <c r="C83" s="2" t="s">
        <v>36</v>
      </c>
      <c r="D83" s="2" t="s">
        <v>37</v>
      </c>
      <c r="E83" s="2" t="s">
        <v>38</v>
      </c>
      <c r="F83" s="4">
        <v>592.5</v>
      </c>
      <c r="G83" s="4">
        <v>177.75</v>
      </c>
      <c r="H83" s="4">
        <v>414.75</v>
      </c>
      <c r="I83" s="3">
        <v>43993</v>
      </c>
      <c r="J83" s="3">
        <v>43997</v>
      </c>
      <c r="K83">
        <v>4</v>
      </c>
    </row>
    <row r="84" spans="1:11" hidden="1" x14ac:dyDescent="0.25">
      <c r="A84">
        <v>83</v>
      </c>
      <c r="B84">
        <v>189331</v>
      </c>
      <c r="C84" s="2" t="s">
        <v>29</v>
      </c>
      <c r="D84" s="2" t="s">
        <v>30</v>
      </c>
      <c r="E84" s="2" t="s">
        <v>28</v>
      </c>
      <c r="F84" s="4">
        <v>3712.9</v>
      </c>
      <c r="G84" s="4">
        <v>1782.192</v>
      </c>
      <c r="H84" s="4">
        <v>1930.7080000000001</v>
      </c>
      <c r="I84" s="3">
        <v>44190</v>
      </c>
      <c r="J84" s="3">
        <v>44198</v>
      </c>
      <c r="K84">
        <v>8</v>
      </c>
    </row>
    <row r="85" spans="1:11" hidden="1" x14ac:dyDescent="0.25">
      <c r="A85">
        <v>84</v>
      </c>
      <c r="B85">
        <v>189331</v>
      </c>
      <c r="C85" s="2" t="s">
        <v>29</v>
      </c>
      <c r="D85" s="2" t="s">
        <v>30</v>
      </c>
      <c r="E85" s="2" t="s">
        <v>28</v>
      </c>
      <c r="F85" s="4">
        <v>5423.2</v>
      </c>
      <c r="G85" s="4">
        <v>1355.8</v>
      </c>
      <c r="H85" s="4">
        <v>4067.4</v>
      </c>
      <c r="I85" s="3">
        <v>44106</v>
      </c>
      <c r="J85" s="3">
        <v>44117</v>
      </c>
      <c r="K85">
        <v>11</v>
      </c>
    </row>
    <row r="86" spans="1:11" hidden="1" x14ac:dyDescent="0.25">
      <c r="A86">
        <v>85</v>
      </c>
      <c r="B86">
        <v>389149</v>
      </c>
      <c r="C86" s="2" t="s">
        <v>36</v>
      </c>
      <c r="D86" s="2" t="s">
        <v>37</v>
      </c>
      <c r="E86" s="2" t="s">
        <v>38</v>
      </c>
      <c r="F86" s="4">
        <v>3390.7</v>
      </c>
      <c r="G86" s="4">
        <v>1593.6289999999999</v>
      </c>
      <c r="H86" s="4">
        <v>1797.0709999999999</v>
      </c>
      <c r="I86" s="3">
        <v>44123</v>
      </c>
      <c r="J86" s="3">
        <v>44131</v>
      </c>
      <c r="K86">
        <v>8</v>
      </c>
    </row>
    <row r="87" spans="1:11" hidden="1" x14ac:dyDescent="0.25">
      <c r="A87">
        <v>86</v>
      </c>
      <c r="B87">
        <v>506307</v>
      </c>
      <c r="C87" s="2" t="s">
        <v>31</v>
      </c>
      <c r="D87" s="2" t="s">
        <v>32</v>
      </c>
      <c r="E87" s="2" t="s">
        <v>33</v>
      </c>
      <c r="F87" s="4">
        <v>4898.6000000000004</v>
      </c>
      <c r="G87" s="4">
        <v>2106.3980000000001</v>
      </c>
      <c r="H87" s="4">
        <v>2792.2020000000002</v>
      </c>
      <c r="I87" s="3">
        <v>44082</v>
      </c>
      <c r="J87" s="3">
        <v>44086</v>
      </c>
      <c r="K87">
        <v>4</v>
      </c>
    </row>
    <row r="88" spans="1:11" hidden="1" x14ac:dyDescent="0.25">
      <c r="A88">
        <v>87</v>
      </c>
      <c r="B88">
        <v>718496</v>
      </c>
      <c r="C88" s="2" t="s">
        <v>26</v>
      </c>
      <c r="D88" s="2" t="s">
        <v>27</v>
      </c>
      <c r="E88" s="2" t="s">
        <v>28</v>
      </c>
      <c r="F88" s="4">
        <v>3663.1</v>
      </c>
      <c r="G88" s="4">
        <v>1355.347</v>
      </c>
      <c r="H88" s="4">
        <v>2307.7530000000002</v>
      </c>
      <c r="I88" s="3">
        <v>44169</v>
      </c>
      <c r="J88" s="3">
        <v>44177</v>
      </c>
      <c r="K88">
        <v>8</v>
      </c>
    </row>
    <row r="89" spans="1:11" hidden="1" x14ac:dyDescent="0.25">
      <c r="A89">
        <v>88</v>
      </c>
      <c r="B89">
        <v>718496</v>
      </c>
      <c r="C89" s="2" t="s">
        <v>26</v>
      </c>
      <c r="D89" s="2" t="s">
        <v>27</v>
      </c>
      <c r="E89" s="2" t="s">
        <v>28</v>
      </c>
      <c r="F89" s="4">
        <v>5400.5</v>
      </c>
      <c r="G89" s="4">
        <v>2700.25</v>
      </c>
      <c r="H89" s="4">
        <v>2700.25</v>
      </c>
      <c r="I89" s="3">
        <v>43909</v>
      </c>
      <c r="J89" s="3">
        <v>43916</v>
      </c>
      <c r="K89">
        <v>7</v>
      </c>
    </row>
    <row r="90" spans="1:11" hidden="1" x14ac:dyDescent="0.25">
      <c r="A90">
        <v>89</v>
      </c>
      <c r="B90">
        <v>410553</v>
      </c>
      <c r="C90" s="2" t="s">
        <v>17</v>
      </c>
      <c r="D90" s="2" t="s">
        <v>18</v>
      </c>
      <c r="E90" s="2" t="s">
        <v>16</v>
      </c>
      <c r="F90" s="4">
        <v>998</v>
      </c>
      <c r="G90" s="4">
        <v>508.98</v>
      </c>
      <c r="H90" s="4">
        <v>489.02</v>
      </c>
      <c r="I90" s="3">
        <v>44134</v>
      </c>
      <c r="J90" s="3">
        <v>44145</v>
      </c>
      <c r="K90">
        <v>11</v>
      </c>
    </row>
    <row r="91" spans="1:11" hidden="1" x14ac:dyDescent="0.25">
      <c r="A91">
        <v>90</v>
      </c>
      <c r="B91">
        <v>506307</v>
      </c>
      <c r="C91" s="2" t="s">
        <v>31</v>
      </c>
      <c r="D91" s="2" t="s">
        <v>32</v>
      </c>
      <c r="E91" s="2" t="s">
        <v>33</v>
      </c>
      <c r="F91" s="4">
        <v>5670.3</v>
      </c>
      <c r="G91" s="4">
        <v>2608.3380000000002</v>
      </c>
      <c r="H91" s="4">
        <v>3061.962</v>
      </c>
      <c r="I91" s="3">
        <v>44001</v>
      </c>
      <c r="J91" s="3">
        <v>44012</v>
      </c>
      <c r="K91">
        <v>11</v>
      </c>
    </row>
    <row r="92" spans="1:11" hidden="1" x14ac:dyDescent="0.25">
      <c r="A92">
        <v>91</v>
      </c>
      <c r="B92">
        <v>410553</v>
      </c>
      <c r="C92" s="2" t="s">
        <v>17</v>
      </c>
      <c r="D92" s="2" t="s">
        <v>18</v>
      </c>
      <c r="E92" s="2" t="s">
        <v>16</v>
      </c>
      <c r="F92" s="4">
        <v>4585.3999999999996</v>
      </c>
      <c r="G92" s="4">
        <v>1329.7660000000001</v>
      </c>
      <c r="H92" s="4">
        <v>3255.634</v>
      </c>
      <c r="I92" s="3">
        <v>43915</v>
      </c>
      <c r="J92" s="3">
        <v>43924</v>
      </c>
      <c r="K92">
        <v>9</v>
      </c>
    </row>
    <row r="93" spans="1:11" hidden="1" x14ac:dyDescent="0.25">
      <c r="A93">
        <v>92</v>
      </c>
      <c r="B93">
        <v>718496</v>
      </c>
      <c r="C93" s="2" t="s">
        <v>26</v>
      </c>
      <c r="D93" s="2" t="s">
        <v>27</v>
      </c>
      <c r="E93" s="2" t="s">
        <v>28</v>
      </c>
      <c r="F93" s="4">
        <v>4917</v>
      </c>
      <c r="G93" s="4">
        <v>2655.18</v>
      </c>
      <c r="H93" s="4">
        <v>2261.8200000000002</v>
      </c>
      <c r="I93" s="3">
        <v>44018</v>
      </c>
      <c r="J93" s="3">
        <v>44022</v>
      </c>
      <c r="K93">
        <v>4</v>
      </c>
    </row>
    <row r="94" spans="1:11" hidden="1" x14ac:dyDescent="0.25">
      <c r="A94">
        <v>93</v>
      </c>
      <c r="B94">
        <v>389149</v>
      </c>
      <c r="C94" s="2" t="s">
        <v>36</v>
      </c>
      <c r="D94" s="2" t="s">
        <v>37</v>
      </c>
      <c r="E94" s="2" t="s">
        <v>38</v>
      </c>
      <c r="F94" s="4">
        <v>1407.6</v>
      </c>
      <c r="G94" s="4">
        <v>534.88800000000003</v>
      </c>
      <c r="H94" s="4">
        <v>872.71199999999999</v>
      </c>
      <c r="I94" s="3">
        <v>43911</v>
      </c>
      <c r="J94" s="3">
        <v>43919</v>
      </c>
      <c r="K94">
        <v>8</v>
      </c>
    </row>
    <row r="95" spans="1:11" hidden="1" x14ac:dyDescent="0.25">
      <c r="A95">
        <v>94</v>
      </c>
      <c r="B95">
        <v>410553</v>
      </c>
      <c r="C95" s="2" t="s">
        <v>17</v>
      </c>
      <c r="D95" s="2" t="s">
        <v>18</v>
      </c>
      <c r="E95" s="2" t="s">
        <v>16</v>
      </c>
      <c r="F95" s="4">
        <v>9953.7999999999993</v>
      </c>
      <c r="G95" s="4">
        <v>4777.8239999999996</v>
      </c>
      <c r="H95" s="4">
        <v>5175.9759999999997</v>
      </c>
      <c r="I95" s="3">
        <v>43845</v>
      </c>
      <c r="J95" s="3">
        <v>43857</v>
      </c>
      <c r="K95">
        <v>12</v>
      </c>
    </row>
    <row r="96" spans="1:11" hidden="1" x14ac:dyDescent="0.25">
      <c r="A96">
        <v>95</v>
      </c>
      <c r="B96">
        <v>718496</v>
      </c>
      <c r="C96" s="2" t="s">
        <v>26</v>
      </c>
      <c r="D96" s="2" t="s">
        <v>27</v>
      </c>
      <c r="E96" s="2" t="s">
        <v>28</v>
      </c>
      <c r="F96" s="4">
        <v>6211.9</v>
      </c>
      <c r="G96" s="4">
        <v>3230.1880000000001</v>
      </c>
      <c r="H96" s="4">
        <v>2981.712</v>
      </c>
      <c r="I96" s="3">
        <v>44025</v>
      </c>
      <c r="J96" s="3">
        <v>44035</v>
      </c>
      <c r="K96">
        <v>10</v>
      </c>
    </row>
    <row r="97" spans="1:11" hidden="1" x14ac:dyDescent="0.25">
      <c r="A97">
        <v>96</v>
      </c>
      <c r="B97">
        <v>423716</v>
      </c>
      <c r="C97" s="2" t="s">
        <v>34</v>
      </c>
      <c r="D97" s="2" t="s">
        <v>35</v>
      </c>
      <c r="E97" s="2" t="s">
        <v>33</v>
      </c>
      <c r="F97" s="4">
        <v>9527.7000000000007</v>
      </c>
      <c r="G97" s="4">
        <v>2858.31</v>
      </c>
      <c r="H97" s="4">
        <v>6669.39</v>
      </c>
      <c r="I97" s="3">
        <v>43960</v>
      </c>
      <c r="J97" s="3">
        <v>43964</v>
      </c>
      <c r="K97">
        <v>4</v>
      </c>
    </row>
    <row r="98" spans="1:11" hidden="1" x14ac:dyDescent="0.25">
      <c r="A98">
        <v>97</v>
      </c>
      <c r="B98">
        <v>506307</v>
      </c>
      <c r="C98" s="2" t="s">
        <v>31</v>
      </c>
      <c r="D98" s="2" t="s">
        <v>32</v>
      </c>
      <c r="E98" s="2" t="s">
        <v>33</v>
      </c>
      <c r="F98" s="4">
        <v>6443.1</v>
      </c>
      <c r="G98" s="4">
        <v>3414.8429999999998</v>
      </c>
      <c r="H98" s="4">
        <v>3028.2570000000001</v>
      </c>
      <c r="I98" s="3">
        <v>43863</v>
      </c>
      <c r="J98" s="3">
        <v>43870</v>
      </c>
      <c r="K98">
        <v>7</v>
      </c>
    </row>
    <row r="99" spans="1:11" hidden="1" x14ac:dyDescent="0.25">
      <c r="A99">
        <v>98</v>
      </c>
      <c r="B99">
        <v>532096</v>
      </c>
      <c r="C99" s="2" t="s">
        <v>24</v>
      </c>
      <c r="D99" s="2" t="s">
        <v>25</v>
      </c>
      <c r="E99" s="2" t="s">
        <v>13</v>
      </c>
      <c r="F99" s="4">
        <v>1358.2</v>
      </c>
      <c r="G99" s="4">
        <v>434.62400000000002</v>
      </c>
      <c r="H99" s="4">
        <v>923.57600000000002</v>
      </c>
      <c r="I99" s="3">
        <v>44170</v>
      </c>
      <c r="J99" s="3">
        <v>44180</v>
      </c>
      <c r="K99">
        <v>10</v>
      </c>
    </row>
    <row r="100" spans="1:11" x14ac:dyDescent="0.25">
      <c r="A100">
        <v>99</v>
      </c>
      <c r="B100">
        <v>491825</v>
      </c>
      <c r="C100" s="2" t="s">
        <v>19</v>
      </c>
      <c r="D100" s="2" t="s">
        <v>20</v>
      </c>
      <c r="E100" s="2" t="s">
        <v>21</v>
      </c>
      <c r="F100" s="4">
        <v>4672.1000000000004</v>
      </c>
      <c r="G100" s="4">
        <v>1962.2819999999999</v>
      </c>
      <c r="H100" s="4">
        <v>2709.8180000000002</v>
      </c>
      <c r="I100" s="3">
        <v>44127</v>
      </c>
      <c r="J100" s="3">
        <v>44136</v>
      </c>
      <c r="K100">
        <v>9</v>
      </c>
    </row>
    <row r="101" spans="1:11" hidden="1" x14ac:dyDescent="0.25">
      <c r="A101">
        <v>100</v>
      </c>
      <c r="B101">
        <v>506307</v>
      </c>
      <c r="C101" s="2" t="s">
        <v>31</v>
      </c>
      <c r="D101" s="2" t="s">
        <v>32</v>
      </c>
      <c r="E101" s="2" t="s">
        <v>33</v>
      </c>
      <c r="F101" s="4">
        <v>2309.5</v>
      </c>
      <c r="G101" s="4">
        <v>1062.3699999999999</v>
      </c>
      <c r="H101" s="4">
        <v>1247.1300000000001</v>
      </c>
      <c r="I101" s="3">
        <v>44186</v>
      </c>
      <c r="J101" s="3">
        <v>44191</v>
      </c>
      <c r="K101">
        <v>5</v>
      </c>
    </row>
    <row r="102" spans="1:11" x14ac:dyDescent="0.25">
      <c r="A102">
        <v>101</v>
      </c>
      <c r="B102">
        <v>491825</v>
      </c>
      <c r="C102" s="2" t="s">
        <v>19</v>
      </c>
      <c r="D102" s="2" t="s">
        <v>20</v>
      </c>
      <c r="E102" s="2" t="s">
        <v>21</v>
      </c>
      <c r="F102" s="4">
        <v>4396.8</v>
      </c>
      <c r="G102" s="4">
        <v>1890.624</v>
      </c>
      <c r="H102" s="4">
        <v>2506.1759999999999</v>
      </c>
      <c r="I102" s="3">
        <v>43838</v>
      </c>
      <c r="J102" s="3">
        <v>43843</v>
      </c>
      <c r="K102">
        <v>5</v>
      </c>
    </row>
    <row r="103" spans="1:11" hidden="1" x14ac:dyDescent="0.25">
      <c r="A103">
        <v>102</v>
      </c>
      <c r="B103">
        <v>189331</v>
      </c>
      <c r="C103" s="2" t="s">
        <v>29</v>
      </c>
      <c r="D103" s="2" t="s">
        <v>30</v>
      </c>
      <c r="E103" s="2" t="s">
        <v>28</v>
      </c>
      <c r="F103" s="4">
        <v>2479.1999999999998</v>
      </c>
      <c r="G103" s="4">
        <v>842.928</v>
      </c>
      <c r="H103" s="4">
        <v>1636.2719999999999</v>
      </c>
      <c r="I103" s="3">
        <v>43836</v>
      </c>
      <c r="J103" s="3">
        <v>43845</v>
      </c>
      <c r="K103">
        <v>9</v>
      </c>
    </row>
    <row r="104" spans="1:11" hidden="1" x14ac:dyDescent="0.25">
      <c r="A104">
        <v>103</v>
      </c>
      <c r="B104">
        <v>532096</v>
      </c>
      <c r="C104" s="2" t="s">
        <v>24</v>
      </c>
      <c r="D104" s="2" t="s">
        <v>25</v>
      </c>
      <c r="E104" s="2" t="s">
        <v>13</v>
      </c>
      <c r="F104" s="4">
        <v>6544.1</v>
      </c>
      <c r="G104" s="4">
        <v>1636.0250000000001</v>
      </c>
      <c r="H104" s="4">
        <v>4908.0749999999998</v>
      </c>
      <c r="I104" s="3">
        <v>43970</v>
      </c>
      <c r="J104" s="3">
        <v>43976</v>
      </c>
      <c r="K104">
        <v>6</v>
      </c>
    </row>
    <row r="105" spans="1:11" x14ac:dyDescent="0.25">
      <c r="A105">
        <v>104</v>
      </c>
      <c r="B105">
        <v>251889</v>
      </c>
      <c r="C105" s="2" t="s">
        <v>22</v>
      </c>
      <c r="D105" s="2" t="s">
        <v>23</v>
      </c>
      <c r="E105" s="2" t="s">
        <v>21</v>
      </c>
      <c r="F105" s="4">
        <v>1676</v>
      </c>
      <c r="G105" s="4">
        <v>553.08000000000004</v>
      </c>
      <c r="H105" s="4">
        <v>1122.92</v>
      </c>
      <c r="I105" s="3">
        <v>43989</v>
      </c>
      <c r="J105" s="3">
        <v>44000</v>
      </c>
      <c r="K105">
        <v>11</v>
      </c>
    </row>
    <row r="106" spans="1:11" hidden="1" x14ac:dyDescent="0.25">
      <c r="A106">
        <v>105</v>
      </c>
      <c r="B106">
        <v>189331</v>
      </c>
      <c r="C106" s="2" t="s">
        <v>29</v>
      </c>
      <c r="D106" s="2" t="s">
        <v>30</v>
      </c>
      <c r="E106" s="2" t="s">
        <v>28</v>
      </c>
      <c r="F106" s="4">
        <v>4219</v>
      </c>
      <c r="G106" s="4">
        <v>1476.65</v>
      </c>
      <c r="H106" s="4">
        <v>2742.35</v>
      </c>
      <c r="I106" s="3">
        <v>44067</v>
      </c>
      <c r="J106" s="3">
        <v>44072</v>
      </c>
      <c r="K106">
        <v>5</v>
      </c>
    </row>
    <row r="107" spans="1:11" hidden="1" x14ac:dyDescent="0.25">
      <c r="A107">
        <v>106</v>
      </c>
      <c r="B107">
        <v>506307</v>
      </c>
      <c r="C107" s="2" t="s">
        <v>31</v>
      </c>
      <c r="D107" s="2" t="s">
        <v>32</v>
      </c>
      <c r="E107" s="2" t="s">
        <v>33</v>
      </c>
      <c r="F107" s="4">
        <v>7891.1</v>
      </c>
      <c r="G107" s="4">
        <v>2525.152</v>
      </c>
      <c r="H107" s="4">
        <v>5365.9480000000003</v>
      </c>
      <c r="I107" s="3">
        <v>44073</v>
      </c>
      <c r="J107" s="3">
        <v>44077</v>
      </c>
      <c r="K107">
        <v>4</v>
      </c>
    </row>
    <row r="108" spans="1:11" x14ac:dyDescent="0.25">
      <c r="A108">
        <v>107</v>
      </c>
      <c r="B108">
        <v>251889</v>
      </c>
      <c r="C108" s="2" t="s">
        <v>22</v>
      </c>
      <c r="D108" s="2" t="s">
        <v>23</v>
      </c>
      <c r="E108" s="2" t="s">
        <v>21</v>
      </c>
      <c r="F108" s="4">
        <v>9277.4</v>
      </c>
      <c r="G108" s="4">
        <v>2690.4459999999999</v>
      </c>
      <c r="H108" s="4">
        <v>6586.9539999999997</v>
      </c>
      <c r="I108" s="3">
        <v>44105</v>
      </c>
      <c r="J108" s="3">
        <v>44114</v>
      </c>
      <c r="K108">
        <v>9</v>
      </c>
    </row>
    <row r="109" spans="1:11" hidden="1" x14ac:dyDescent="0.25">
      <c r="A109">
        <v>108</v>
      </c>
      <c r="B109">
        <v>389149</v>
      </c>
      <c r="C109" s="2" t="s">
        <v>36</v>
      </c>
      <c r="D109" s="2" t="s">
        <v>37</v>
      </c>
      <c r="E109" s="2" t="s">
        <v>38</v>
      </c>
      <c r="F109" s="4">
        <v>7514.3</v>
      </c>
      <c r="G109" s="4">
        <v>3231.1489999999999</v>
      </c>
      <c r="H109" s="4">
        <v>4283.1509999999998</v>
      </c>
      <c r="I109" s="3">
        <v>44187</v>
      </c>
      <c r="J109" s="3">
        <v>44196</v>
      </c>
      <c r="K109">
        <v>9</v>
      </c>
    </row>
    <row r="110" spans="1:11" x14ac:dyDescent="0.25">
      <c r="A110">
        <v>109</v>
      </c>
      <c r="B110">
        <v>491825</v>
      </c>
      <c r="C110" s="2" t="s">
        <v>19</v>
      </c>
      <c r="D110" s="2" t="s">
        <v>20</v>
      </c>
      <c r="E110" s="2" t="s">
        <v>21</v>
      </c>
      <c r="F110" s="4">
        <v>6305.5</v>
      </c>
      <c r="G110" s="4">
        <v>2459.145</v>
      </c>
      <c r="H110" s="4">
        <v>3846.355</v>
      </c>
      <c r="I110" s="3">
        <v>44077</v>
      </c>
      <c r="J110" s="3">
        <v>44082</v>
      </c>
      <c r="K110">
        <v>5</v>
      </c>
    </row>
    <row r="111" spans="1:11" x14ac:dyDescent="0.25">
      <c r="A111">
        <v>110</v>
      </c>
      <c r="B111">
        <v>251889</v>
      </c>
      <c r="C111" s="2" t="s">
        <v>22</v>
      </c>
      <c r="D111" s="2" t="s">
        <v>23</v>
      </c>
      <c r="E111" s="2" t="s">
        <v>21</v>
      </c>
      <c r="F111" s="4">
        <v>5262.4</v>
      </c>
      <c r="G111" s="4">
        <v>2210.2080000000001</v>
      </c>
      <c r="H111" s="4">
        <v>3052.192</v>
      </c>
      <c r="I111" s="3">
        <v>44158</v>
      </c>
      <c r="J111" s="3">
        <v>44169</v>
      </c>
      <c r="K111">
        <v>11</v>
      </c>
    </row>
    <row r="112" spans="1:11" hidden="1" x14ac:dyDescent="0.25">
      <c r="A112">
        <v>111</v>
      </c>
      <c r="B112">
        <v>718496</v>
      </c>
      <c r="C112" s="2" t="s">
        <v>26</v>
      </c>
      <c r="D112" s="2" t="s">
        <v>27</v>
      </c>
      <c r="E112" s="2" t="s">
        <v>28</v>
      </c>
      <c r="F112" s="4">
        <v>1139.3</v>
      </c>
      <c r="G112" s="4">
        <v>603.82899999999995</v>
      </c>
      <c r="H112" s="4">
        <v>535.471</v>
      </c>
      <c r="I112" s="3">
        <v>43972</v>
      </c>
      <c r="J112" s="3">
        <v>43982</v>
      </c>
      <c r="K112">
        <v>10</v>
      </c>
    </row>
    <row r="113" spans="1:11" hidden="1" x14ac:dyDescent="0.25">
      <c r="A113">
        <v>112</v>
      </c>
      <c r="B113">
        <v>262601</v>
      </c>
      <c r="C113" s="2" t="s">
        <v>11</v>
      </c>
      <c r="D113" s="2" t="s">
        <v>12</v>
      </c>
      <c r="E113" s="2" t="s">
        <v>13</v>
      </c>
      <c r="F113" s="4">
        <v>9485.1</v>
      </c>
      <c r="G113" s="4">
        <v>4932.2520000000004</v>
      </c>
      <c r="H113" s="4">
        <v>4552.848</v>
      </c>
      <c r="I113" s="3">
        <v>43855</v>
      </c>
      <c r="J113" s="3">
        <v>43865</v>
      </c>
      <c r="K113">
        <v>10</v>
      </c>
    </row>
    <row r="114" spans="1:11" x14ac:dyDescent="0.25">
      <c r="A114">
        <v>113</v>
      </c>
      <c r="B114">
        <v>491825</v>
      </c>
      <c r="C114" s="2" t="s">
        <v>19</v>
      </c>
      <c r="D114" s="2" t="s">
        <v>20</v>
      </c>
      <c r="E114" s="2" t="s">
        <v>21</v>
      </c>
      <c r="F114" s="4">
        <v>6091.2</v>
      </c>
      <c r="G114" s="4">
        <v>1583.712</v>
      </c>
      <c r="H114" s="4">
        <v>4507.4880000000003</v>
      </c>
      <c r="I114" s="3">
        <v>43929</v>
      </c>
      <c r="J114" s="3">
        <v>43934</v>
      </c>
      <c r="K114">
        <v>5</v>
      </c>
    </row>
    <row r="115" spans="1:11" hidden="1" x14ac:dyDescent="0.25">
      <c r="A115">
        <v>114</v>
      </c>
      <c r="B115">
        <v>262601</v>
      </c>
      <c r="C115" s="2" t="s">
        <v>11</v>
      </c>
      <c r="D115" s="2" t="s">
        <v>12</v>
      </c>
      <c r="E115" s="2" t="s">
        <v>13</v>
      </c>
      <c r="F115" s="4">
        <v>5124.7</v>
      </c>
      <c r="G115" s="4">
        <v>1588.6569999999999</v>
      </c>
      <c r="H115" s="4">
        <v>3536.0430000000001</v>
      </c>
      <c r="I115" s="3">
        <v>43991</v>
      </c>
      <c r="J115" s="3">
        <v>44001</v>
      </c>
      <c r="K115">
        <v>10</v>
      </c>
    </row>
    <row r="116" spans="1:11" hidden="1" x14ac:dyDescent="0.25">
      <c r="A116">
        <v>115</v>
      </c>
      <c r="B116">
        <v>718496</v>
      </c>
      <c r="C116" s="2" t="s">
        <v>26</v>
      </c>
      <c r="D116" s="2" t="s">
        <v>27</v>
      </c>
      <c r="E116" s="2" t="s">
        <v>28</v>
      </c>
      <c r="F116" s="4">
        <v>8607.9</v>
      </c>
      <c r="G116" s="4">
        <v>2840.607</v>
      </c>
      <c r="H116" s="4">
        <v>5767.2929999999997</v>
      </c>
      <c r="I116" s="3">
        <v>44079</v>
      </c>
      <c r="J116" s="3">
        <v>44084</v>
      </c>
      <c r="K116">
        <v>5</v>
      </c>
    </row>
    <row r="117" spans="1:11" hidden="1" x14ac:dyDescent="0.25">
      <c r="A117">
        <v>116</v>
      </c>
      <c r="B117">
        <v>532096</v>
      </c>
      <c r="C117" s="2" t="s">
        <v>24</v>
      </c>
      <c r="D117" s="2" t="s">
        <v>25</v>
      </c>
      <c r="E117" s="2" t="s">
        <v>13</v>
      </c>
      <c r="F117" s="4">
        <v>694</v>
      </c>
      <c r="G117" s="4">
        <v>319.24</v>
      </c>
      <c r="H117" s="4">
        <v>374.76</v>
      </c>
      <c r="I117" s="3">
        <v>44055</v>
      </c>
      <c r="J117" s="3">
        <v>44067</v>
      </c>
      <c r="K117">
        <v>12</v>
      </c>
    </row>
    <row r="118" spans="1:11" hidden="1" x14ac:dyDescent="0.25">
      <c r="A118">
        <v>117</v>
      </c>
      <c r="B118">
        <v>410553</v>
      </c>
      <c r="C118" s="2" t="s">
        <v>17</v>
      </c>
      <c r="D118" s="2" t="s">
        <v>18</v>
      </c>
      <c r="E118" s="2" t="s">
        <v>16</v>
      </c>
      <c r="F118" s="4">
        <v>405.5</v>
      </c>
      <c r="G118" s="4">
        <v>150.035</v>
      </c>
      <c r="H118" s="4">
        <v>255.465</v>
      </c>
      <c r="I118" s="3">
        <v>44154</v>
      </c>
      <c r="J118" s="3">
        <v>44162</v>
      </c>
      <c r="K118">
        <v>8</v>
      </c>
    </row>
    <row r="119" spans="1:11" x14ac:dyDescent="0.25">
      <c r="A119">
        <v>118</v>
      </c>
      <c r="B119">
        <v>491825</v>
      </c>
      <c r="C119" s="2" t="s">
        <v>19</v>
      </c>
      <c r="D119" s="2" t="s">
        <v>20</v>
      </c>
      <c r="E119" s="2" t="s">
        <v>21</v>
      </c>
      <c r="F119" s="4">
        <v>3257.8</v>
      </c>
      <c r="G119" s="4">
        <v>814.45</v>
      </c>
      <c r="H119" s="4">
        <v>2443.35</v>
      </c>
      <c r="I119" s="3">
        <v>43942</v>
      </c>
      <c r="J119" s="3">
        <v>43951</v>
      </c>
      <c r="K119">
        <v>9</v>
      </c>
    </row>
    <row r="120" spans="1:11" hidden="1" x14ac:dyDescent="0.25">
      <c r="A120">
        <v>119</v>
      </c>
      <c r="B120">
        <v>189331</v>
      </c>
      <c r="C120" s="2" t="s">
        <v>29</v>
      </c>
      <c r="D120" s="2" t="s">
        <v>30</v>
      </c>
      <c r="E120" s="2" t="s">
        <v>28</v>
      </c>
      <c r="F120" s="4">
        <v>4594.8</v>
      </c>
      <c r="G120" s="4">
        <v>2297.4</v>
      </c>
      <c r="H120" s="4">
        <v>2297.4</v>
      </c>
      <c r="I120" s="3">
        <v>44064</v>
      </c>
      <c r="J120" s="3">
        <v>44069</v>
      </c>
      <c r="K120">
        <v>5</v>
      </c>
    </row>
    <row r="121" spans="1:11" hidden="1" x14ac:dyDescent="0.25">
      <c r="A121">
        <v>120</v>
      </c>
      <c r="B121">
        <v>506307</v>
      </c>
      <c r="C121" s="2" t="s">
        <v>31</v>
      </c>
      <c r="D121" s="2" t="s">
        <v>32</v>
      </c>
      <c r="E121" s="2" t="s">
        <v>33</v>
      </c>
      <c r="F121" s="4">
        <v>6556.7</v>
      </c>
      <c r="G121" s="4">
        <v>2098.1439999999998</v>
      </c>
      <c r="H121" s="4">
        <v>4458.5559999999996</v>
      </c>
      <c r="I121" s="3">
        <v>44009</v>
      </c>
      <c r="J121" s="3">
        <v>44021</v>
      </c>
      <c r="K121">
        <v>12</v>
      </c>
    </row>
    <row r="122" spans="1:11" hidden="1" x14ac:dyDescent="0.25">
      <c r="A122">
        <v>121</v>
      </c>
      <c r="B122">
        <v>506307</v>
      </c>
      <c r="C122" s="2" t="s">
        <v>31</v>
      </c>
      <c r="D122" s="2" t="s">
        <v>32</v>
      </c>
      <c r="E122" s="2" t="s">
        <v>33</v>
      </c>
      <c r="F122" s="4">
        <v>4133.1000000000004</v>
      </c>
      <c r="G122" s="4">
        <v>1653.24</v>
      </c>
      <c r="H122" s="4">
        <v>2479.86</v>
      </c>
      <c r="I122" s="3">
        <v>44042</v>
      </c>
      <c r="J122" s="3">
        <v>44051</v>
      </c>
      <c r="K122">
        <v>9</v>
      </c>
    </row>
    <row r="123" spans="1:11" hidden="1" x14ac:dyDescent="0.25">
      <c r="A123">
        <v>122</v>
      </c>
      <c r="B123">
        <v>423716</v>
      </c>
      <c r="C123" s="2" t="s">
        <v>34</v>
      </c>
      <c r="D123" s="2" t="s">
        <v>35</v>
      </c>
      <c r="E123" s="2" t="s">
        <v>33</v>
      </c>
      <c r="F123" s="4">
        <v>3901.8</v>
      </c>
      <c r="G123" s="4">
        <v>1092.5039999999999</v>
      </c>
      <c r="H123" s="4">
        <v>2809.2959999999998</v>
      </c>
      <c r="I123" s="3">
        <v>43942</v>
      </c>
      <c r="J123" s="3">
        <v>43949</v>
      </c>
      <c r="K123">
        <v>7</v>
      </c>
    </row>
    <row r="124" spans="1:11" hidden="1" x14ac:dyDescent="0.25">
      <c r="A124">
        <v>123</v>
      </c>
      <c r="B124">
        <v>423716</v>
      </c>
      <c r="C124" s="2" t="s">
        <v>34</v>
      </c>
      <c r="D124" s="2" t="s">
        <v>35</v>
      </c>
      <c r="E124" s="2" t="s">
        <v>33</v>
      </c>
      <c r="F124" s="4">
        <v>1334.6</v>
      </c>
      <c r="G124" s="4">
        <v>693.99199999999996</v>
      </c>
      <c r="H124" s="4">
        <v>640.60799999999995</v>
      </c>
      <c r="I124" s="3">
        <v>44042</v>
      </c>
      <c r="J124" s="3">
        <v>44048</v>
      </c>
      <c r="K124">
        <v>6</v>
      </c>
    </row>
    <row r="125" spans="1:11" x14ac:dyDescent="0.25">
      <c r="A125">
        <v>124</v>
      </c>
      <c r="B125">
        <v>491825</v>
      </c>
      <c r="C125" s="2" t="s">
        <v>19</v>
      </c>
      <c r="D125" s="2" t="s">
        <v>20</v>
      </c>
      <c r="E125" s="2" t="s">
        <v>21</v>
      </c>
      <c r="F125" s="4">
        <v>3684.1</v>
      </c>
      <c r="G125" s="4">
        <v>1105.23</v>
      </c>
      <c r="H125" s="4">
        <v>2578.87</v>
      </c>
      <c r="I125" s="3">
        <v>43835</v>
      </c>
      <c r="J125" s="3">
        <v>43839</v>
      </c>
      <c r="K125">
        <v>4</v>
      </c>
    </row>
    <row r="126" spans="1:11" hidden="1" x14ac:dyDescent="0.25">
      <c r="A126">
        <v>125</v>
      </c>
      <c r="B126">
        <v>883037</v>
      </c>
      <c r="C126" s="2" t="s">
        <v>14</v>
      </c>
      <c r="D126" s="2" t="s">
        <v>15</v>
      </c>
      <c r="E126" s="2" t="s">
        <v>16</v>
      </c>
      <c r="F126" s="4">
        <v>6867.6</v>
      </c>
      <c r="G126" s="4">
        <v>3708.5039999999999</v>
      </c>
      <c r="H126" s="4">
        <v>3159.096</v>
      </c>
      <c r="I126" s="3">
        <v>43906</v>
      </c>
      <c r="J126" s="3">
        <v>43915</v>
      </c>
      <c r="K126">
        <v>9</v>
      </c>
    </row>
    <row r="127" spans="1:11" hidden="1" x14ac:dyDescent="0.25">
      <c r="A127">
        <v>126</v>
      </c>
      <c r="B127">
        <v>506307</v>
      </c>
      <c r="C127" s="2" t="s">
        <v>31</v>
      </c>
      <c r="D127" s="2" t="s">
        <v>32</v>
      </c>
      <c r="E127" s="2" t="s">
        <v>33</v>
      </c>
      <c r="F127" s="4">
        <v>4510.5</v>
      </c>
      <c r="G127" s="4">
        <v>2480.7750000000001</v>
      </c>
      <c r="H127" s="4">
        <v>2029.7249999999999</v>
      </c>
      <c r="I127" s="3">
        <v>43900</v>
      </c>
      <c r="J127" s="3">
        <v>43906</v>
      </c>
      <c r="K127">
        <v>6</v>
      </c>
    </row>
    <row r="128" spans="1:11" hidden="1" x14ac:dyDescent="0.25">
      <c r="A128">
        <v>127</v>
      </c>
      <c r="B128">
        <v>506307</v>
      </c>
      <c r="C128" s="2" t="s">
        <v>31</v>
      </c>
      <c r="D128" s="2" t="s">
        <v>32</v>
      </c>
      <c r="E128" s="2" t="s">
        <v>33</v>
      </c>
      <c r="F128" s="4">
        <v>2068</v>
      </c>
      <c r="G128" s="4">
        <v>785.84</v>
      </c>
      <c r="H128" s="4">
        <v>1282.1600000000001</v>
      </c>
      <c r="I128" s="3">
        <v>43991</v>
      </c>
      <c r="J128" s="3">
        <v>44000</v>
      </c>
      <c r="K128">
        <v>9</v>
      </c>
    </row>
    <row r="129" spans="1:11" x14ac:dyDescent="0.25">
      <c r="A129">
        <v>128</v>
      </c>
      <c r="B129">
        <v>251889</v>
      </c>
      <c r="C129" s="2" t="s">
        <v>22</v>
      </c>
      <c r="D129" s="2" t="s">
        <v>23</v>
      </c>
      <c r="E129" s="2" t="s">
        <v>21</v>
      </c>
      <c r="F129" s="4">
        <v>3340.4</v>
      </c>
      <c r="G129" s="4">
        <v>901.90800000000002</v>
      </c>
      <c r="H129" s="4">
        <v>2438.4920000000002</v>
      </c>
      <c r="I129" s="3">
        <v>44091</v>
      </c>
      <c r="J129" s="3">
        <v>44097</v>
      </c>
      <c r="K129">
        <v>6</v>
      </c>
    </row>
    <row r="130" spans="1:11" x14ac:dyDescent="0.25">
      <c r="A130">
        <v>129</v>
      </c>
      <c r="B130">
        <v>491825</v>
      </c>
      <c r="C130" s="2" t="s">
        <v>19</v>
      </c>
      <c r="D130" s="2" t="s">
        <v>20</v>
      </c>
      <c r="E130" s="2" t="s">
        <v>21</v>
      </c>
      <c r="F130" s="4">
        <v>1082.4000000000001</v>
      </c>
      <c r="G130" s="4">
        <v>324.72000000000003</v>
      </c>
      <c r="H130" s="4">
        <v>757.68</v>
      </c>
      <c r="I130" s="3">
        <v>44113</v>
      </c>
      <c r="J130" s="3">
        <v>44117</v>
      </c>
      <c r="K130">
        <v>4</v>
      </c>
    </row>
    <row r="131" spans="1:11" x14ac:dyDescent="0.25">
      <c r="A131">
        <v>130</v>
      </c>
      <c r="B131">
        <v>491825</v>
      </c>
      <c r="C131" s="2" t="s">
        <v>19</v>
      </c>
      <c r="D131" s="2" t="s">
        <v>20</v>
      </c>
      <c r="E131" s="2" t="s">
        <v>21</v>
      </c>
      <c r="F131" s="4">
        <v>1480.3</v>
      </c>
      <c r="G131" s="4">
        <v>458.89299999999997</v>
      </c>
      <c r="H131" s="4">
        <v>1021.407</v>
      </c>
      <c r="I131" s="3">
        <v>44000</v>
      </c>
      <c r="J131" s="3">
        <v>44009</v>
      </c>
      <c r="K131">
        <v>9</v>
      </c>
    </row>
    <row r="132" spans="1:11" hidden="1" x14ac:dyDescent="0.25">
      <c r="A132">
        <v>131</v>
      </c>
      <c r="B132">
        <v>423716</v>
      </c>
      <c r="C132" s="2" t="s">
        <v>34</v>
      </c>
      <c r="D132" s="2" t="s">
        <v>35</v>
      </c>
      <c r="E132" s="2" t="s">
        <v>33</v>
      </c>
      <c r="F132" s="4">
        <v>306.2</v>
      </c>
      <c r="G132" s="4">
        <v>104.108</v>
      </c>
      <c r="H132" s="4">
        <v>202.09200000000001</v>
      </c>
      <c r="I132" s="3">
        <v>43887</v>
      </c>
      <c r="J132" s="3">
        <v>43894</v>
      </c>
      <c r="K132">
        <v>7</v>
      </c>
    </row>
    <row r="133" spans="1:11" x14ac:dyDescent="0.25">
      <c r="A133">
        <v>132</v>
      </c>
      <c r="B133">
        <v>491825</v>
      </c>
      <c r="C133" s="2" t="s">
        <v>19</v>
      </c>
      <c r="D133" s="2" t="s">
        <v>20</v>
      </c>
      <c r="E133" s="2" t="s">
        <v>21</v>
      </c>
      <c r="F133" s="4">
        <v>9439.7000000000007</v>
      </c>
      <c r="G133" s="4">
        <v>4625.4530000000004</v>
      </c>
      <c r="H133" s="4">
        <v>4814.2470000000003</v>
      </c>
      <c r="I133" s="3">
        <v>44115</v>
      </c>
      <c r="J133" s="3">
        <v>44119</v>
      </c>
      <c r="K133">
        <v>4</v>
      </c>
    </row>
    <row r="134" spans="1:11" hidden="1" x14ac:dyDescent="0.25">
      <c r="A134">
        <v>133</v>
      </c>
      <c r="B134">
        <v>506307</v>
      </c>
      <c r="C134" s="2" t="s">
        <v>31</v>
      </c>
      <c r="D134" s="2" t="s">
        <v>32</v>
      </c>
      <c r="E134" s="2" t="s">
        <v>33</v>
      </c>
      <c r="F134" s="4">
        <v>4389</v>
      </c>
      <c r="G134" s="4">
        <v>1097.25</v>
      </c>
      <c r="H134" s="4">
        <v>3291.75</v>
      </c>
      <c r="I134" s="3">
        <v>44100</v>
      </c>
      <c r="J134" s="3">
        <v>44104</v>
      </c>
      <c r="K134">
        <v>4</v>
      </c>
    </row>
    <row r="135" spans="1:11" x14ac:dyDescent="0.25">
      <c r="A135">
        <v>134</v>
      </c>
      <c r="B135">
        <v>251889</v>
      </c>
      <c r="C135" s="2" t="s">
        <v>22</v>
      </c>
      <c r="D135" s="2" t="s">
        <v>23</v>
      </c>
      <c r="E135" s="2" t="s">
        <v>21</v>
      </c>
      <c r="F135" s="4">
        <v>8188.2</v>
      </c>
      <c r="G135" s="4">
        <v>2947.752</v>
      </c>
      <c r="H135" s="4">
        <v>5240.4480000000003</v>
      </c>
      <c r="I135" s="3">
        <v>43928</v>
      </c>
      <c r="J135" s="3">
        <v>43937</v>
      </c>
      <c r="K135">
        <v>9</v>
      </c>
    </row>
    <row r="136" spans="1:11" hidden="1" x14ac:dyDescent="0.25">
      <c r="A136">
        <v>135</v>
      </c>
      <c r="B136">
        <v>718496</v>
      </c>
      <c r="C136" s="2" t="s">
        <v>26</v>
      </c>
      <c r="D136" s="2" t="s">
        <v>27</v>
      </c>
      <c r="E136" s="2" t="s">
        <v>28</v>
      </c>
      <c r="F136" s="4">
        <v>8714.9</v>
      </c>
      <c r="G136" s="4">
        <v>2353.0230000000001</v>
      </c>
      <c r="H136" s="4">
        <v>6361.8770000000004</v>
      </c>
      <c r="I136" s="3">
        <v>43840</v>
      </c>
      <c r="J136" s="3">
        <v>43848</v>
      </c>
      <c r="K136">
        <v>8</v>
      </c>
    </row>
    <row r="137" spans="1:11" x14ac:dyDescent="0.25">
      <c r="A137">
        <v>136</v>
      </c>
      <c r="B137">
        <v>491825</v>
      </c>
      <c r="C137" s="2" t="s">
        <v>19</v>
      </c>
      <c r="D137" s="2" t="s">
        <v>20</v>
      </c>
      <c r="E137" s="2" t="s">
        <v>21</v>
      </c>
      <c r="F137" s="4">
        <v>359.1</v>
      </c>
      <c r="G137" s="4">
        <v>175.959</v>
      </c>
      <c r="H137" s="4">
        <v>183.14099999999999</v>
      </c>
      <c r="I137" s="3">
        <v>44088</v>
      </c>
      <c r="J137" s="3">
        <v>44095</v>
      </c>
      <c r="K137">
        <v>7</v>
      </c>
    </row>
    <row r="138" spans="1:11" x14ac:dyDescent="0.25">
      <c r="A138">
        <v>137</v>
      </c>
      <c r="B138">
        <v>491825</v>
      </c>
      <c r="C138" s="2" t="s">
        <v>19</v>
      </c>
      <c r="D138" s="2" t="s">
        <v>20</v>
      </c>
      <c r="E138" s="2" t="s">
        <v>21</v>
      </c>
      <c r="F138" s="4">
        <v>2303.6999999999998</v>
      </c>
      <c r="G138" s="4">
        <v>1082.739</v>
      </c>
      <c r="H138" s="4">
        <v>1220.961</v>
      </c>
      <c r="I138" s="3">
        <v>43949</v>
      </c>
      <c r="J138" s="3">
        <v>43957</v>
      </c>
      <c r="K138">
        <v>8</v>
      </c>
    </row>
    <row r="139" spans="1:11" hidden="1" x14ac:dyDescent="0.25">
      <c r="A139">
        <v>138</v>
      </c>
      <c r="B139">
        <v>410553</v>
      </c>
      <c r="C139" s="2" t="s">
        <v>17</v>
      </c>
      <c r="D139" s="2" t="s">
        <v>18</v>
      </c>
      <c r="E139" s="2" t="s">
        <v>16</v>
      </c>
      <c r="F139" s="4">
        <v>5282.6</v>
      </c>
      <c r="G139" s="4">
        <v>2905.43</v>
      </c>
      <c r="H139" s="4">
        <v>2377.17</v>
      </c>
      <c r="I139" s="3">
        <v>44109</v>
      </c>
      <c r="J139" s="3">
        <v>44113</v>
      </c>
      <c r="K139">
        <v>4</v>
      </c>
    </row>
    <row r="140" spans="1:11" x14ac:dyDescent="0.25">
      <c r="A140">
        <v>139</v>
      </c>
      <c r="B140">
        <v>491825</v>
      </c>
      <c r="C140" s="2" t="s">
        <v>19</v>
      </c>
      <c r="D140" s="2" t="s">
        <v>20</v>
      </c>
      <c r="E140" s="2" t="s">
        <v>21</v>
      </c>
      <c r="F140" s="4">
        <v>8764.9</v>
      </c>
      <c r="G140" s="4">
        <v>4557.7479999999996</v>
      </c>
      <c r="H140" s="4">
        <v>4207.152</v>
      </c>
      <c r="I140" s="3">
        <v>43970</v>
      </c>
      <c r="J140" s="3">
        <v>43982</v>
      </c>
      <c r="K140">
        <v>12</v>
      </c>
    </row>
    <row r="141" spans="1:11" x14ac:dyDescent="0.25">
      <c r="A141">
        <v>140</v>
      </c>
      <c r="B141">
        <v>251889</v>
      </c>
      <c r="C141" s="2" t="s">
        <v>22</v>
      </c>
      <c r="D141" s="2" t="s">
        <v>23</v>
      </c>
      <c r="E141" s="2" t="s">
        <v>21</v>
      </c>
      <c r="F141" s="4">
        <v>8884.5</v>
      </c>
      <c r="G141" s="4">
        <v>4797.63</v>
      </c>
      <c r="H141" s="4">
        <v>4086.87</v>
      </c>
      <c r="I141" s="3">
        <v>44180</v>
      </c>
      <c r="J141" s="3">
        <v>44188</v>
      </c>
      <c r="K141">
        <v>8</v>
      </c>
    </row>
    <row r="142" spans="1:11" hidden="1" x14ac:dyDescent="0.25">
      <c r="A142">
        <v>141</v>
      </c>
      <c r="B142">
        <v>718496</v>
      </c>
      <c r="C142" s="2" t="s">
        <v>26</v>
      </c>
      <c r="D142" s="2" t="s">
        <v>27</v>
      </c>
      <c r="E142" s="2" t="s">
        <v>28</v>
      </c>
      <c r="F142" s="4">
        <v>3833.4</v>
      </c>
      <c r="G142" s="4">
        <v>996.68399999999997</v>
      </c>
      <c r="H142" s="4">
        <v>2836.7159999999999</v>
      </c>
      <c r="I142" s="3">
        <v>44045</v>
      </c>
      <c r="J142" s="3">
        <v>44052</v>
      </c>
      <c r="K142">
        <v>7</v>
      </c>
    </row>
    <row r="143" spans="1:11" x14ac:dyDescent="0.25">
      <c r="A143">
        <v>142</v>
      </c>
      <c r="B143">
        <v>251889</v>
      </c>
      <c r="C143" s="2" t="s">
        <v>22</v>
      </c>
      <c r="D143" s="2" t="s">
        <v>23</v>
      </c>
      <c r="E143" s="2" t="s">
        <v>21</v>
      </c>
      <c r="F143" s="4">
        <v>9989.7999999999993</v>
      </c>
      <c r="G143" s="4">
        <v>3196.7359999999999</v>
      </c>
      <c r="H143" s="4">
        <v>6793.0640000000003</v>
      </c>
      <c r="I143" s="3">
        <v>43961</v>
      </c>
      <c r="J143" s="3">
        <v>43965</v>
      </c>
      <c r="K143">
        <v>4</v>
      </c>
    </row>
    <row r="144" spans="1:11" hidden="1" x14ac:dyDescent="0.25">
      <c r="A144">
        <v>143</v>
      </c>
      <c r="B144">
        <v>883037</v>
      </c>
      <c r="C144" s="2" t="s">
        <v>14</v>
      </c>
      <c r="D144" s="2" t="s">
        <v>15</v>
      </c>
      <c r="E144" s="2" t="s">
        <v>16</v>
      </c>
      <c r="F144" s="4">
        <v>4558.3</v>
      </c>
      <c r="G144" s="4">
        <v>2415.8989999999999</v>
      </c>
      <c r="H144" s="4">
        <v>2142.4009999999998</v>
      </c>
      <c r="I144" s="3">
        <v>43951</v>
      </c>
      <c r="J144" s="3">
        <v>43961</v>
      </c>
      <c r="K144">
        <v>10</v>
      </c>
    </row>
    <row r="145" spans="1:11" hidden="1" x14ac:dyDescent="0.25">
      <c r="A145">
        <v>144</v>
      </c>
      <c r="B145">
        <v>883037</v>
      </c>
      <c r="C145" s="2" t="s">
        <v>14</v>
      </c>
      <c r="D145" s="2" t="s">
        <v>15</v>
      </c>
      <c r="E145" s="2" t="s">
        <v>16</v>
      </c>
      <c r="F145" s="4">
        <v>6646.3</v>
      </c>
      <c r="G145" s="4">
        <v>3190.2240000000002</v>
      </c>
      <c r="H145" s="4">
        <v>3456.076</v>
      </c>
      <c r="I145" s="3">
        <v>43948</v>
      </c>
      <c r="J145" s="3">
        <v>43954</v>
      </c>
      <c r="K145">
        <v>6</v>
      </c>
    </row>
    <row r="146" spans="1:11" hidden="1" x14ac:dyDescent="0.25">
      <c r="A146">
        <v>145</v>
      </c>
      <c r="B146">
        <v>423716</v>
      </c>
      <c r="C146" s="2" t="s">
        <v>34</v>
      </c>
      <c r="D146" s="2" t="s">
        <v>35</v>
      </c>
      <c r="E146" s="2" t="s">
        <v>33</v>
      </c>
      <c r="F146" s="4">
        <v>2110.8000000000002</v>
      </c>
      <c r="G146" s="4">
        <v>780.99599999999998</v>
      </c>
      <c r="H146" s="4">
        <v>1329.8040000000001</v>
      </c>
      <c r="I146" s="3">
        <v>44040</v>
      </c>
      <c r="J146" s="3">
        <v>44048</v>
      </c>
      <c r="K146">
        <v>8</v>
      </c>
    </row>
    <row r="147" spans="1:11" hidden="1" x14ac:dyDescent="0.25">
      <c r="A147">
        <v>146</v>
      </c>
      <c r="B147">
        <v>506307</v>
      </c>
      <c r="C147" s="2" t="s">
        <v>31</v>
      </c>
      <c r="D147" s="2" t="s">
        <v>32</v>
      </c>
      <c r="E147" s="2" t="s">
        <v>33</v>
      </c>
      <c r="F147" s="4">
        <v>8023.8</v>
      </c>
      <c r="G147" s="4">
        <v>2487.3780000000002</v>
      </c>
      <c r="H147" s="4">
        <v>5536.4219999999996</v>
      </c>
      <c r="I147" s="3">
        <v>43986</v>
      </c>
      <c r="J147" s="3">
        <v>43996</v>
      </c>
      <c r="K147">
        <v>10</v>
      </c>
    </row>
    <row r="148" spans="1:11" hidden="1" x14ac:dyDescent="0.25">
      <c r="A148">
        <v>147</v>
      </c>
      <c r="B148">
        <v>189331</v>
      </c>
      <c r="C148" s="2" t="s">
        <v>29</v>
      </c>
      <c r="D148" s="2" t="s">
        <v>30</v>
      </c>
      <c r="E148" s="2" t="s">
        <v>28</v>
      </c>
      <c r="F148" s="4">
        <v>7732.6</v>
      </c>
      <c r="G148" s="4">
        <v>2938.3879999999999</v>
      </c>
      <c r="H148" s="4">
        <v>4794.2120000000004</v>
      </c>
      <c r="I148" s="3">
        <v>43973</v>
      </c>
      <c r="J148" s="3">
        <v>43985</v>
      </c>
      <c r="K148">
        <v>12</v>
      </c>
    </row>
    <row r="149" spans="1:11" hidden="1" x14ac:dyDescent="0.25">
      <c r="A149">
        <v>148</v>
      </c>
      <c r="B149">
        <v>718496</v>
      </c>
      <c r="C149" s="2" t="s">
        <v>26</v>
      </c>
      <c r="D149" s="2" t="s">
        <v>27</v>
      </c>
      <c r="E149" s="2" t="s">
        <v>28</v>
      </c>
      <c r="F149" s="4">
        <v>2855.6</v>
      </c>
      <c r="G149" s="4">
        <v>742.45600000000002</v>
      </c>
      <c r="H149" s="4">
        <v>2113.1439999999998</v>
      </c>
      <c r="I149" s="3">
        <v>43914</v>
      </c>
      <c r="J149" s="3">
        <v>43924</v>
      </c>
      <c r="K149">
        <v>10</v>
      </c>
    </row>
    <row r="150" spans="1:11" hidden="1" x14ac:dyDescent="0.25">
      <c r="A150">
        <v>149</v>
      </c>
      <c r="B150">
        <v>718496</v>
      </c>
      <c r="C150" s="2" t="s">
        <v>26</v>
      </c>
      <c r="D150" s="2" t="s">
        <v>27</v>
      </c>
      <c r="E150" s="2" t="s">
        <v>28</v>
      </c>
      <c r="F150" s="4">
        <v>4950.7</v>
      </c>
      <c r="G150" s="4">
        <v>1237.675</v>
      </c>
      <c r="H150" s="4">
        <v>3713.0250000000001</v>
      </c>
      <c r="I150" s="3">
        <v>43959</v>
      </c>
      <c r="J150" s="3">
        <v>43968</v>
      </c>
      <c r="K150">
        <v>9</v>
      </c>
    </row>
    <row r="151" spans="1:11" x14ac:dyDescent="0.25">
      <c r="A151">
        <v>150</v>
      </c>
      <c r="B151">
        <v>491825</v>
      </c>
      <c r="C151" s="2" t="s">
        <v>19</v>
      </c>
      <c r="D151" s="2" t="s">
        <v>20</v>
      </c>
      <c r="E151" s="2" t="s">
        <v>21</v>
      </c>
      <c r="F151" s="4">
        <v>8553</v>
      </c>
      <c r="G151" s="4">
        <v>3335.67</v>
      </c>
      <c r="H151" s="4">
        <v>5217.33</v>
      </c>
      <c r="I151" s="3">
        <v>44133</v>
      </c>
      <c r="J151" s="3">
        <v>44140</v>
      </c>
      <c r="K151">
        <v>7</v>
      </c>
    </row>
    <row r="152" spans="1:11" hidden="1" x14ac:dyDescent="0.25">
      <c r="A152">
        <v>151</v>
      </c>
      <c r="B152">
        <v>532096</v>
      </c>
      <c r="C152" s="2" t="s">
        <v>24</v>
      </c>
      <c r="D152" s="2" t="s">
        <v>25</v>
      </c>
      <c r="E152" s="2" t="s">
        <v>13</v>
      </c>
      <c r="F152" s="4">
        <v>2780.6</v>
      </c>
      <c r="G152" s="4">
        <v>1418.106</v>
      </c>
      <c r="H152" s="4">
        <v>1362.4939999999999</v>
      </c>
      <c r="I152" s="3">
        <v>43888</v>
      </c>
      <c r="J152" s="3">
        <v>43900</v>
      </c>
      <c r="K152">
        <v>12</v>
      </c>
    </row>
    <row r="153" spans="1:11" x14ac:dyDescent="0.25">
      <c r="A153">
        <v>152</v>
      </c>
      <c r="B153">
        <v>491825</v>
      </c>
      <c r="C153" s="2" t="s">
        <v>19</v>
      </c>
      <c r="D153" s="2" t="s">
        <v>20</v>
      </c>
      <c r="E153" s="2" t="s">
        <v>21</v>
      </c>
      <c r="F153" s="4">
        <v>7920.7</v>
      </c>
      <c r="G153" s="4">
        <v>3168.28</v>
      </c>
      <c r="H153" s="4">
        <v>4752.42</v>
      </c>
      <c r="I153" s="3">
        <v>43880</v>
      </c>
      <c r="J153" s="3">
        <v>43887</v>
      </c>
      <c r="K153">
        <v>7</v>
      </c>
    </row>
    <row r="154" spans="1:11" hidden="1" x14ac:dyDescent="0.25">
      <c r="A154">
        <v>153</v>
      </c>
      <c r="B154">
        <v>389149</v>
      </c>
      <c r="C154" s="2" t="s">
        <v>36</v>
      </c>
      <c r="D154" s="2" t="s">
        <v>37</v>
      </c>
      <c r="E154" s="2" t="s">
        <v>38</v>
      </c>
      <c r="F154" s="4">
        <v>4631</v>
      </c>
      <c r="G154" s="4">
        <v>1667.16</v>
      </c>
      <c r="H154" s="4">
        <v>2963.84</v>
      </c>
      <c r="I154" s="3">
        <v>43976</v>
      </c>
      <c r="J154" s="3">
        <v>43985</v>
      </c>
      <c r="K154">
        <v>9</v>
      </c>
    </row>
    <row r="155" spans="1:11" hidden="1" x14ac:dyDescent="0.25">
      <c r="A155">
        <v>154</v>
      </c>
      <c r="B155">
        <v>262601</v>
      </c>
      <c r="C155" s="2" t="s">
        <v>11</v>
      </c>
      <c r="D155" s="2" t="s">
        <v>12</v>
      </c>
      <c r="E155" s="2" t="s">
        <v>13</v>
      </c>
      <c r="F155" s="4">
        <v>3309.3</v>
      </c>
      <c r="G155" s="4">
        <v>1025.883</v>
      </c>
      <c r="H155" s="4">
        <v>2283.4169999999999</v>
      </c>
      <c r="I155" s="3">
        <v>43834</v>
      </c>
      <c r="J155" s="3">
        <v>43845</v>
      </c>
      <c r="K155">
        <v>11</v>
      </c>
    </row>
    <row r="156" spans="1:11" hidden="1" x14ac:dyDescent="0.25">
      <c r="A156">
        <v>155</v>
      </c>
      <c r="B156">
        <v>389149</v>
      </c>
      <c r="C156" s="2" t="s">
        <v>36</v>
      </c>
      <c r="D156" s="2" t="s">
        <v>37</v>
      </c>
      <c r="E156" s="2" t="s">
        <v>38</v>
      </c>
      <c r="F156" s="4">
        <v>1126.3</v>
      </c>
      <c r="G156" s="4">
        <v>427.99400000000003</v>
      </c>
      <c r="H156" s="4">
        <v>698.30600000000004</v>
      </c>
      <c r="I156" s="3">
        <v>44011</v>
      </c>
      <c r="J156" s="3">
        <v>44018</v>
      </c>
      <c r="K156">
        <v>7</v>
      </c>
    </row>
    <row r="157" spans="1:11" x14ac:dyDescent="0.25">
      <c r="A157">
        <v>156</v>
      </c>
      <c r="B157">
        <v>251889</v>
      </c>
      <c r="C157" s="2" t="s">
        <v>22</v>
      </c>
      <c r="D157" s="2" t="s">
        <v>23</v>
      </c>
      <c r="E157" s="2" t="s">
        <v>21</v>
      </c>
      <c r="F157" s="4">
        <v>4397.1000000000004</v>
      </c>
      <c r="G157" s="4">
        <v>1495.0139999999999</v>
      </c>
      <c r="H157" s="4">
        <v>2902.0859999999998</v>
      </c>
      <c r="I157" s="3">
        <v>44145</v>
      </c>
      <c r="J157" s="3">
        <v>44156</v>
      </c>
      <c r="K157">
        <v>11</v>
      </c>
    </row>
    <row r="158" spans="1:11" hidden="1" x14ac:dyDescent="0.25">
      <c r="A158">
        <v>157</v>
      </c>
      <c r="B158">
        <v>883037</v>
      </c>
      <c r="C158" s="2" t="s">
        <v>14</v>
      </c>
      <c r="D158" s="2" t="s">
        <v>15</v>
      </c>
      <c r="E158" s="2" t="s">
        <v>16</v>
      </c>
      <c r="F158" s="4">
        <v>7951.7</v>
      </c>
      <c r="G158" s="4">
        <v>3975.85</v>
      </c>
      <c r="H158" s="4">
        <v>3975.85</v>
      </c>
      <c r="I158" s="3">
        <v>43935</v>
      </c>
      <c r="J158" s="3">
        <v>43946</v>
      </c>
      <c r="K158">
        <v>11</v>
      </c>
    </row>
    <row r="159" spans="1:11" hidden="1" x14ac:dyDescent="0.25">
      <c r="A159">
        <v>158</v>
      </c>
      <c r="B159">
        <v>189331</v>
      </c>
      <c r="C159" s="2" t="s">
        <v>29</v>
      </c>
      <c r="D159" s="2" t="s">
        <v>30</v>
      </c>
      <c r="E159" s="2" t="s">
        <v>28</v>
      </c>
      <c r="F159" s="4">
        <v>3321.1</v>
      </c>
      <c r="G159" s="4">
        <v>1328.44</v>
      </c>
      <c r="H159" s="4">
        <v>1992.66</v>
      </c>
      <c r="I159" s="3">
        <v>43922</v>
      </c>
      <c r="J159" s="3">
        <v>43926</v>
      </c>
      <c r="K159">
        <v>4</v>
      </c>
    </row>
    <row r="160" spans="1:11" x14ac:dyDescent="0.25">
      <c r="A160">
        <v>159</v>
      </c>
      <c r="B160">
        <v>491825</v>
      </c>
      <c r="C160" s="2" t="s">
        <v>19</v>
      </c>
      <c r="D160" s="2" t="s">
        <v>20</v>
      </c>
      <c r="E160" s="2" t="s">
        <v>21</v>
      </c>
      <c r="F160" s="4">
        <v>3635.4</v>
      </c>
      <c r="G160" s="4">
        <v>1126.9739999999999</v>
      </c>
      <c r="H160" s="4">
        <v>2508.4259999999999</v>
      </c>
      <c r="I160" s="3">
        <v>44056</v>
      </c>
      <c r="J160" s="3">
        <v>44063</v>
      </c>
      <c r="K160">
        <v>7</v>
      </c>
    </row>
    <row r="161" spans="1:11" x14ac:dyDescent="0.25">
      <c r="A161">
        <v>160</v>
      </c>
      <c r="B161">
        <v>251889</v>
      </c>
      <c r="C161" s="2" t="s">
        <v>22</v>
      </c>
      <c r="D161" s="2" t="s">
        <v>23</v>
      </c>
      <c r="E161" s="2" t="s">
        <v>21</v>
      </c>
      <c r="F161" s="4">
        <v>4251.5</v>
      </c>
      <c r="G161" s="4">
        <v>1317.9649999999999</v>
      </c>
      <c r="H161" s="4">
        <v>2933.5349999999999</v>
      </c>
      <c r="I161" s="3">
        <v>43864</v>
      </c>
      <c r="J161" s="3">
        <v>43875</v>
      </c>
      <c r="K161">
        <v>11</v>
      </c>
    </row>
    <row r="162" spans="1:11" hidden="1" x14ac:dyDescent="0.25">
      <c r="A162">
        <v>161</v>
      </c>
      <c r="B162">
        <v>506307</v>
      </c>
      <c r="C162" s="2" t="s">
        <v>31</v>
      </c>
      <c r="D162" s="2" t="s">
        <v>32</v>
      </c>
      <c r="E162" s="2" t="s">
        <v>33</v>
      </c>
      <c r="F162" s="4">
        <v>4990.3</v>
      </c>
      <c r="G162" s="4">
        <v>1746.605</v>
      </c>
      <c r="H162" s="4">
        <v>3243.6950000000002</v>
      </c>
      <c r="I162" s="3">
        <v>44093</v>
      </c>
      <c r="J162" s="3">
        <v>44101</v>
      </c>
      <c r="K162">
        <v>8</v>
      </c>
    </row>
    <row r="163" spans="1:11" hidden="1" x14ac:dyDescent="0.25">
      <c r="A163">
        <v>162</v>
      </c>
      <c r="B163">
        <v>189331</v>
      </c>
      <c r="C163" s="2" t="s">
        <v>29</v>
      </c>
      <c r="D163" s="2" t="s">
        <v>30</v>
      </c>
      <c r="E163" s="2" t="s">
        <v>28</v>
      </c>
      <c r="F163" s="4">
        <v>6094.8</v>
      </c>
      <c r="G163" s="4">
        <v>1828.44</v>
      </c>
      <c r="H163" s="4">
        <v>4266.3599999999997</v>
      </c>
      <c r="I163" s="3">
        <v>43962</v>
      </c>
      <c r="J163" s="3">
        <v>43968</v>
      </c>
      <c r="K163">
        <v>6</v>
      </c>
    </row>
    <row r="164" spans="1:11" hidden="1" x14ac:dyDescent="0.25">
      <c r="A164">
        <v>163</v>
      </c>
      <c r="B164">
        <v>883037</v>
      </c>
      <c r="C164" s="2" t="s">
        <v>14</v>
      </c>
      <c r="D164" s="2" t="s">
        <v>15</v>
      </c>
      <c r="E164" s="2" t="s">
        <v>16</v>
      </c>
      <c r="F164" s="4">
        <v>9259.6</v>
      </c>
      <c r="G164" s="4">
        <v>3055.6680000000001</v>
      </c>
      <c r="H164" s="4">
        <v>6203.9319999999998</v>
      </c>
      <c r="I164" s="3">
        <v>43872</v>
      </c>
      <c r="J164" s="3">
        <v>43876</v>
      </c>
      <c r="K164">
        <v>4</v>
      </c>
    </row>
    <row r="165" spans="1:11" hidden="1" x14ac:dyDescent="0.25">
      <c r="A165">
        <v>164</v>
      </c>
      <c r="B165">
        <v>718496</v>
      </c>
      <c r="C165" s="2" t="s">
        <v>26</v>
      </c>
      <c r="D165" s="2" t="s">
        <v>27</v>
      </c>
      <c r="E165" s="2" t="s">
        <v>28</v>
      </c>
      <c r="F165" s="4">
        <v>1103.9000000000001</v>
      </c>
      <c r="G165" s="4">
        <v>585.06700000000001</v>
      </c>
      <c r="H165" s="4">
        <v>518.83299999999997</v>
      </c>
      <c r="I165" s="3">
        <v>43967</v>
      </c>
      <c r="J165" s="3">
        <v>43972</v>
      </c>
      <c r="K165">
        <v>5</v>
      </c>
    </row>
    <row r="166" spans="1:11" hidden="1" x14ac:dyDescent="0.25">
      <c r="A166">
        <v>165</v>
      </c>
      <c r="B166">
        <v>410553</v>
      </c>
      <c r="C166" s="2" t="s">
        <v>17</v>
      </c>
      <c r="D166" s="2" t="s">
        <v>18</v>
      </c>
      <c r="E166" s="2" t="s">
        <v>16</v>
      </c>
      <c r="F166" s="4">
        <v>9965.5</v>
      </c>
      <c r="G166" s="4">
        <v>3188.96</v>
      </c>
      <c r="H166" s="4">
        <v>6776.54</v>
      </c>
      <c r="I166" s="3">
        <v>44128</v>
      </c>
      <c r="J166" s="3">
        <v>44132</v>
      </c>
      <c r="K166">
        <v>4</v>
      </c>
    </row>
    <row r="167" spans="1:11" x14ac:dyDescent="0.25">
      <c r="A167">
        <v>166</v>
      </c>
      <c r="B167">
        <v>251889</v>
      </c>
      <c r="C167" s="2" t="s">
        <v>22</v>
      </c>
      <c r="D167" s="2" t="s">
        <v>23</v>
      </c>
      <c r="E167" s="2" t="s">
        <v>21</v>
      </c>
      <c r="F167" s="4">
        <v>8967.4</v>
      </c>
      <c r="G167" s="4">
        <v>3766.308</v>
      </c>
      <c r="H167" s="4">
        <v>5201.0919999999996</v>
      </c>
      <c r="I167" s="3">
        <v>43962</v>
      </c>
      <c r="J167" s="3">
        <v>43968</v>
      </c>
      <c r="K167">
        <v>6</v>
      </c>
    </row>
    <row r="168" spans="1:11" hidden="1" x14ac:dyDescent="0.25">
      <c r="A168">
        <v>167</v>
      </c>
      <c r="B168">
        <v>883037</v>
      </c>
      <c r="C168" s="2" t="s">
        <v>14</v>
      </c>
      <c r="D168" s="2" t="s">
        <v>15</v>
      </c>
      <c r="E168" s="2" t="s">
        <v>16</v>
      </c>
      <c r="F168" s="4">
        <v>6927.1</v>
      </c>
      <c r="G168" s="4">
        <v>2355.2139999999999</v>
      </c>
      <c r="H168" s="4">
        <v>4571.8860000000004</v>
      </c>
      <c r="I168" s="3">
        <v>44006</v>
      </c>
      <c r="J168" s="3">
        <v>44014</v>
      </c>
      <c r="K168">
        <v>8</v>
      </c>
    </row>
    <row r="169" spans="1:11" hidden="1" x14ac:dyDescent="0.25">
      <c r="A169">
        <v>168</v>
      </c>
      <c r="B169">
        <v>718496</v>
      </c>
      <c r="C169" s="2" t="s">
        <v>26</v>
      </c>
      <c r="D169" s="2" t="s">
        <v>27</v>
      </c>
      <c r="E169" s="2" t="s">
        <v>28</v>
      </c>
      <c r="F169" s="4">
        <v>9798.7999999999993</v>
      </c>
      <c r="G169" s="4">
        <v>5193.3639999999996</v>
      </c>
      <c r="H169" s="4">
        <v>4605.4359999999997</v>
      </c>
      <c r="I169" s="3">
        <v>43980</v>
      </c>
      <c r="J169" s="3">
        <v>43988</v>
      </c>
      <c r="K169">
        <v>8</v>
      </c>
    </row>
    <row r="170" spans="1:11" hidden="1" x14ac:dyDescent="0.25">
      <c r="A170">
        <v>169</v>
      </c>
      <c r="B170">
        <v>883037</v>
      </c>
      <c r="C170" s="2" t="s">
        <v>14</v>
      </c>
      <c r="D170" s="2" t="s">
        <v>15</v>
      </c>
      <c r="E170" s="2" t="s">
        <v>16</v>
      </c>
      <c r="F170" s="4">
        <v>5363.2</v>
      </c>
      <c r="G170" s="4">
        <v>2467.0720000000001</v>
      </c>
      <c r="H170" s="4">
        <v>2896.1280000000002</v>
      </c>
      <c r="I170" s="3">
        <v>44126</v>
      </c>
      <c r="J170" s="3">
        <v>44136</v>
      </c>
      <c r="K170">
        <v>10</v>
      </c>
    </row>
    <row r="171" spans="1:11" hidden="1" x14ac:dyDescent="0.25">
      <c r="A171">
        <v>170</v>
      </c>
      <c r="B171">
        <v>423716</v>
      </c>
      <c r="C171" s="2" t="s">
        <v>34</v>
      </c>
      <c r="D171" s="2" t="s">
        <v>35</v>
      </c>
      <c r="E171" s="2" t="s">
        <v>33</v>
      </c>
      <c r="F171" s="4">
        <v>7045.7</v>
      </c>
      <c r="G171" s="4">
        <v>1902.3389999999999</v>
      </c>
      <c r="H171" s="4">
        <v>5143.3609999999999</v>
      </c>
      <c r="I171" s="3">
        <v>44174</v>
      </c>
      <c r="J171" s="3">
        <v>44178</v>
      </c>
      <c r="K171">
        <v>4</v>
      </c>
    </row>
    <row r="172" spans="1:11" hidden="1" x14ac:dyDescent="0.25">
      <c r="A172">
        <v>171</v>
      </c>
      <c r="B172">
        <v>718496</v>
      </c>
      <c r="C172" s="2" t="s">
        <v>26</v>
      </c>
      <c r="D172" s="2" t="s">
        <v>27</v>
      </c>
      <c r="E172" s="2" t="s">
        <v>28</v>
      </c>
      <c r="F172" s="4">
        <v>2241.8000000000002</v>
      </c>
      <c r="G172" s="4">
        <v>739.79399999999998</v>
      </c>
      <c r="H172" s="4">
        <v>1502.0060000000001</v>
      </c>
      <c r="I172" s="3">
        <v>44109</v>
      </c>
      <c r="J172" s="3">
        <v>44119</v>
      </c>
      <c r="K172">
        <v>10</v>
      </c>
    </row>
    <row r="173" spans="1:11" hidden="1" x14ac:dyDescent="0.25">
      <c r="A173">
        <v>172</v>
      </c>
      <c r="B173">
        <v>389149</v>
      </c>
      <c r="C173" s="2" t="s">
        <v>36</v>
      </c>
      <c r="D173" s="2" t="s">
        <v>37</v>
      </c>
      <c r="E173" s="2" t="s">
        <v>38</v>
      </c>
      <c r="F173" s="4">
        <v>1353.8</v>
      </c>
      <c r="G173" s="4">
        <v>338.45</v>
      </c>
      <c r="H173" s="4">
        <v>1015.35</v>
      </c>
      <c r="I173" s="3">
        <v>43931</v>
      </c>
      <c r="J173" s="3">
        <v>43941</v>
      </c>
      <c r="K173">
        <v>10</v>
      </c>
    </row>
    <row r="174" spans="1:11" hidden="1" x14ac:dyDescent="0.25">
      <c r="A174">
        <v>173</v>
      </c>
      <c r="B174">
        <v>410553</v>
      </c>
      <c r="C174" s="2" t="s">
        <v>17</v>
      </c>
      <c r="D174" s="2" t="s">
        <v>18</v>
      </c>
      <c r="E174" s="2" t="s">
        <v>16</v>
      </c>
      <c r="F174" s="4">
        <v>6842.5</v>
      </c>
      <c r="G174" s="4">
        <v>2326.4499999999998</v>
      </c>
      <c r="H174" s="4">
        <v>4516.05</v>
      </c>
      <c r="I174" s="3">
        <v>43867</v>
      </c>
      <c r="J174" s="3">
        <v>43874</v>
      </c>
      <c r="K174">
        <v>7</v>
      </c>
    </row>
    <row r="175" spans="1:11" hidden="1" x14ac:dyDescent="0.25">
      <c r="A175">
        <v>174</v>
      </c>
      <c r="B175">
        <v>883037</v>
      </c>
      <c r="C175" s="2" t="s">
        <v>14</v>
      </c>
      <c r="D175" s="2" t="s">
        <v>15</v>
      </c>
      <c r="E175" s="2" t="s">
        <v>16</v>
      </c>
      <c r="F175" s="4">
        <v>7656.8</v>
      </c>
      <c r="G175" s="4">
        <v>3292.424</v>
      </c>
      <c r="H175" s="4">
        <v>4364.3760000000002</v>
      </c>
      <c r="I175" s="3">
        <v>44165</v>
      </c>
      <c r="J175" s="3">
        <v>44177</v>
      </c>
      <c r="K175">
        <v>12</v>
      </c>
    </row>
    <row r="176" spans="1:11" x14ac:dyDescent="0.25">
      <c r="A176">
        <v>175</v>
      </c>
      <c r="B176">
        <v>251889</v>
      </c>
      <c r="C176" s="2" t="s">
        <v>22</v>
      </c>
      <c r="D176" s="2" t="s">
        <v>23</v>
      </c>
      <c r="E176" s="2" t="s">
        <v>21</v>
      </c>
      <c r="F176" s="4">
        <v>5581.5</v>
      </c>
      <c r="G176" s="4">
        <v>2455.86</v>
      </c>
      <c r="H176" s="4">
        <v>3125.64</v>
      </c>
      <c r="I176" s="3">
        <v>44045</v>
      </c>
      <c r="J176" s="3">
        <v>44055</v>
      </c>
      <c r="K176">
        <v>10</v>
      </c>
    </row>
    <row r="177" spans="1:11" hidden="1" x14ac:dyDescent="0.25">
      <c r="A177">
        <v>176</v>
      </c>
      <c r="B177">
        <v>389149</v>
      </c>
      <c r="C177" s="2" t="s">
        <v>36</v>
      </c>
      <c r="D177" s="2" t="s">
        <v>37</v>
      </c>
      <c r="E177" s="2" t="s">
        <v>38</v>
      </c>
      <c r="F177" s="4">
        <v>8178.6</v>
      </c>
      <c r="G177" s="4">
        <v>4089.3</v>
      </c>
      <c r="H177" s="4">
        <v>4089.3</v>
      </c>
      <c r="I177" s="3">
        <v>43915</v>
      </c>
      <c r="J177" s="3">
        <v>43920</v>
      </c>
      <c r="K177">
        <v>5</v>
      </c>
    </row>
    <row r="178" spans="1:11" hidden="1" x14ac:dyDescent="0.25">
      <c r="A178">
        <v>177</v>
      </c>
      <c r="B178">
        <v>532096</v>
      </c>
      <c r="C178" s="2" t="s">
        <v>24</v>
      </c>
      <c r="D178" s="2" t="s">
        <v>25</v>
      </c>
      <c r="E178" s="2" t="s">
        <v>13</v>
      </c>
      <c r="F178" s="4">
        <v>7956</v>
      </c>
      <c r="G178" s="4">
        <v>3421.08</v>
      </c>
      <c r="H178" s="4">
        <v>4534.92</v>
      </c>
      <c r="I178" s="3">
        <v>44177</v>
      </c>
      <c r="J178" s="3">
        <v>44185</v>
      </c>
      <c r="K178">
        <v>8</v>
      </c>
    </row>
    <row r="179" spans="1:11" hidden="1" x14ac:dyDescent="0.25">
      <c r="A179">
        <v>178</v>
      </c>
      <c r="B179">
        <v>883037</v>
      </c>
      <c r="C179" s="2" t="s">
        <v>14</v>
      </c>
      <c r="D179" s="2" t="s">
        <v>15</v>
      </c>
      <c r="E179" s="2" t="s">
        <v>16</v>
      </c>
      <c r="F179" s="4">
        <v>9956.1</v>
      </c>
      <c r="G179" s="4">
        <v>2588.5859999999998</v>
      </c>
      <c r="H179" s="4">
        <v>7367.5140000000001</v>
      </c>
      <c r="I179" s="3">
        <v>43959</v>
      </c>
      <c r="J179" s="3">
        <v>43968</v>
      </c>
      <c r="K179">
        <v>9</v>
      </c>
    </row>
    <row r="180" spans="1:11" hidden="1" x14ac:dyDescent="0.25">
      <c r="A180">
        <v>179</v>
      </c>
      <c r="B180">
        <v>718496</v>
      </c>
      <c r="C180" s="2" t="s">
        <v>26</v>
      </c>
      <c r="D180" s="2" t="s">
        <v>27</v>
      </c>
      <c r="E180" s="2" t="s">
        <v>28</v>
      </c>
      <c r="F180" s="4">
        <v>2548.1</v>
      </c>
      <c r="G180" s="4">
        <v>1350.4929999999999</v>
      </c>
      <c r="H180" s="4">
        <v>1197.607</v>
      </c>
      <c r="I180" s="3">
        <v>44067</v>
      </c>
      <c r="J180" s="3">
        <v>44073</v>
      </c>
      <c r="K180">
        <v>6</v>
      </c>
    </row>
    <row r="181" spans="1:11" hidden="1" x14ac:dyDescent="0.25">
      <c r="A181">
        <v>180</v>
      </c>
      <c r="B181">
        <v>189331</v>
      </c>
      <c r="C181" s="2" t="s">
        <v>29</v>
      </c>
      <c r="D181" s="2" t="s">
        <v>30</v>
      </c>
      <c r="E181" s="2" t="s">
        <v>28</v>
      </c>
      <c r="F181" s="4">
        <v>627</v>
      </c>
      <c r="G181" s="4">
        <v>326.04000000000002</v>
      </c>
      <c r="H181" s="4">
        <v>300.95999999999998</v>
      </c>
      <c r="I181" s="3">
        <v>44138</v>
      </c>
      <c r="J181" s="3">
        <v>44144</v>
      </c>
      <c r="K181">
        <v>6</v>
      </c>
    </row>
    <row r="182" spans="1:11" hidden="1" x14ac:dyDescent="0.25">
      <c r="A182">
        <v>181</v>
      </c>
      <c r="B182">
        <v>506307</v>
      </c>
      <c r="C182" s="2" t="s">
        <v>31</v>
      </c>
      <c r="D182" s="2" t="s">
        <v>32</v>
      </c>
      <c r="E182" s="2" t="s">
        <v>33</v>
      </c>
      <c r="F182" s="4">
        <v>7189.8</v>
      </c>
      <c r="G182" s="4">
        <v>2300.7359999999999</v>
      </c>
      <c r="H182" s="4">
        <v>4889.0640000000003</v>
      </c>
      <c r="I182" s="3">
        <v>43972</v>
      </c>
      <c r="J182" s="3">
        <v>43980</v>
      </c>
      <c r="K182">
        <v>8</v>
      </c>
    </row>
    <row r="183" spans="1:11" hidden="1" x14ac:dyDescent="0.25">
      <c r="A183">
        <v>182</v>
      </c>
      <c r="B183">
        <v>718496</v>
      </c>
      <c r="C183" s="2" t="s">
        <v>26</v>
      </c>
      <c r="D183" s="2" t="s">
        <v>27</v>
      </c>
      <c r="E183" s="2" t="s">
        <v>28</v>
      </c>
      <c r="F183" s="4">
        <v>1242.2</v>
      </c>
      <c r="G183" s="4">
        <v>596.25599999999997</v>
      </c>
      <c r="H183" s="4">
        <v>645.94399999999996</v>
      </c>
      <c r="I183" s="3">
        <v>44171</v>
      </c>
      <c r="J183" s="3">
        <v>44180</v>
      </c>
      <c r="K183">
        <v>9</v>
      </c>
    </row>
    <row r="184" spans="1:11" hidden="1" x14ac:dyDescent="0.25">
      <c r="A184">
        <v>183</v>
      </c>
      <c r="B184">
        <v>532096</v>
      </c>
      <c r="C184" s="2" t="s">
        <v>24</v>
      </c>
      <c r="D184" s="2" t="s">
        <v>25</v>
      </c>
      <c r="E184" s="2" t="s">
        <v>13</v>
      </c>
      <c r="F184" s="4">
        <v>5291.8</v>
      </c>
      <c r="G184" s="4">
        <v>1799.212</v>
      </c>
      <c r="H184" s="4">
        <v>3492.5880000000002</v>
      </c>
      <c r="I184" s="3">
        <v>44174</v>
      </c>
      <c r="J184" s="3">
        <v>44181</v>
      </c>
      <c r="K184">
        <v>7</v>
      </c>
    </row>
    <row r="185" spans="1:11" hidden="1" x14ac:dyDescent="0.25">
      <c r="A185">
        <v>184</v>
      </c>
      <c r="B185">
        <v>423716</v>
      </c>
      <c r="C185" s="2" t="s">
        <v>34</v>
      </c>
      <c r="D185" s="2" t="s">
        <v>35</v>
      </c>
      <c r="E185" s="2" t="s">
        <v>33</v>
      </c>
      <c r="F185" s="4">
        <v>7754.7</v>
      </c>
      <c r="G185" s="4">
        <v>2636.598</v>
      </c>
      <c r="H185" s="4">
        <v>5118.1019999999999</v>
      </c>
      <c r="I185" s="3">
        <v>44002</v>
      </c>
      <c r="J185" s="3">
        <v>44006</v>
      </c>
      <c r="K185">
        <v>4</v>
      </c>
    </row>
    <row r="186" spans="1:11" hidden="1" x14ac:dyDescent="0.25">
      <c r="A186">
        <v>185</v>
      </c>
      <c r="B186">
        <v>389149</v>
      </c>
      <c r="C186" s="2" t="s">
        <v>36</v>
      </c>
      <c r="D186" s="2" t="s">
        <v>37</v>
      </c>
      <c r="E186" s="2" t="s">
        <v>38</v>
      </c>
      <c r="F186" s="4">
        <v>6497.7</v>
      </c>
      <c r="G186" s="4">
        <v>2144.241</v>
      </c>
      <c r="H186" s="4">
        <v>4353.4589999999998</v>
      </c>
      <c r="I186" s="3">
        <v>43932</v>
      </c>
      <c r="J186" s="3">
        <v>43942</v>
      </c>
      <c r="K186">
        <v>10</v>
      </c>
    </row>
    <row r="187" spans="1:11" hidden="1" x14ac:dyDescent="0.25">
      <c r="A187">
        <v>186</v>
      </c>
      <c r="B187">
        <v>718496</v>
      </c>
      <c r="C187" s="2" t="s">
        <v>26</v>
      </c>
      <c r="D187" s="2" t="s">
        <v>27</v>
      </c>
      <c r="E187" s="2" t="s">
        <v>28</v>
      </c>
      <c r="F187" s="4">
        <v>7378.7</v>
      </c>
      <c r="G187" s="4">
        <v>2213.61</v>
      </c>
      <c r="H187" s="4">
        <v>5165.09</v>
      </c>
      <c r="I187" s="3">
        <v>43905</v>
      </c>
      <c r="J187" s="3">
        <v>43915</v>
      </c>
      <c r="K187">
        <v>10</v>
      </c>
    </row>
    <row r="188" spans="1:11" hidden="1" x14ac:dyDescent="0.25">
      <c r="A188">
        <v>187</v>
      </c>
      <c r="B188">
        <v>262601</v>
      </c>
      <c r="C188" s="2" t="s">
        <v>11</v>
      </c>
      <c r="D188" s="2" t="s">
        <v>12</v>
      </c>
      <c r="E188" s="2" t="s">
        <v>13</v>
      </c>
      <c r="F188" s="4">
        <v>1093.8</v>
      </c>
      <c r="G188" s="4">
        <v>557.83799999999997</v>
      </c>
      <c r="H188" s="4">
        <v>535.96199999999999</v>
      </c>
      <c r="I188" s="3">
        <v>44063</v>
      </c>
      <c r="J188" s="3">
        <v>44072</v>
      </c>
      <c r="K188">
        <v>9</v>
      </c>
    </row>
    <row r="189" spans="1:11" hidden="1" x14ac:dyDescent="0.25">
      <c r="A189">
        <v>188</v>
      </c>
      <c r="B189">
        <v>262601</v>
      </c>
      <c r="C189" s="2" t="s">
        <v>11</v>
      </c>
      <c r="D189" s="2" t="s">
        <v>12</v>
      </c>
      <c r="E189" s="2" t="s">
        <v>13</v>
      </c>
      <c r="F189" s="4">
        <v>2803.8</v>
      </c>
      <c r="G189" s="4">
        <v>1037.4059999999999</v>
      </c>
      <c r="H189" s="4">
        <v>1766.394</v>
      </c>
      <c r="I189" s="3">
        <v>44088</v>
      </c>
      <c r="J189" s="3">
        <v>44096</v>
      </c>
      <c r="K189">
        <v>8</v>
      </c>
    </row>
    <row r="190" spans="1:11" hidden="1" x14ac:dyDescent="0.25">
      <c r="A190">
        <v>189</v>
      </c>
      <c r="B190">
        <v>423716</v>
      </c>
      <c r="C190" s="2" t="s">
        <v>34</v>
      </c>
      <c r="D190" s="2" t="s">
        <v>35</v>
      </c>
      <c r="E190" s="2" t="s">
        <v>33</v>
      </c>
      <c r="F190" s="4">
        <v>5855.4</v>
      </c>
      <c r="G190" s="4">
        <v>2517.8220000000001</v>
      </c>
      <c r="H190" s="4">
        <v>3337.578</v>
      </c>
      <c r="I190" s="3">
        <v>44186</v>
      </c>
      <c r="J190" s="3">
        <v>44196</v>
      </c>
      <c r="K190">
        <v>10</v>
      </c>
    </row>
    <row r="191" spans="1:11" hidden="1" x14ac:dyDescent="0.25">
      <c r="A191">
        <v>190</v>
      </c>
      <c r="B191">
        <v>262601</v>
      </c>
      <c r="C191" s="2" t="s">
        <v>11</v>
      </c>
      <c r="D191" s="2" t="s">
        <v>12</v>
      </c>
      <c r="E191" s="2" t="s">
        <v>13</v>
      </c>
      <c r="F191" s="4">
        <v>1921.6</v>
      </c>
      <c r="G191" s="4">
        <v>1037.664</v>
      </c>
      <c r="H191" s="4">
        <v>883.93600000000004</v>
      </c>
      <c r="I191" s="3">
        <v>43881</v>
      </c>
      <c r="J191" s="3">
        <v>43886</v>
      </c>
      <c r="K191">
        <v>5</v>
      </c>
    </row>
    <row r="192" spans="1:11" x14ac:dyDescent="0.25">
      <c r="A192">
        <v>191</v>
      </c>
      <c r="B192">
        <v>251889</v>
      </c>
      <c r="C192" s="2" t="s">
        <v>22</v>
      </c>
      <c r="D192" s="2" t="s">
        <v>23</v>
      </c>
      <c r="E192" s="2" t="s">
        <v>21</v>
      </c>
      <c r="F192" s="4">
        <v>4369.8999999999996</v>
      </c>
      <c r="G192" s="4">
        <v>1529.4649999999999</v>
      </c>
      <c r="H192" s="4">
        <v>2840.4349999999999</v>
      </c>
      <c r="I192" s="3">
        <v>43873</v>
      </c>
      <c r="J192" s="3">
        <v>43879</v>
      </c>
      <c r="K192">
        <v>6</v>
      </c>
    </row>
    <row r="193" spans="1:11" x14ac:dyDescent="0.25">
      <c r="A193">
        <v>192</v>
      </c>
      <c r="B193">
        <v>251889</v>
      </c>
      <c r="C193" s="2" t="s">
        <v>22</v>
      </c>
      <c r="D193" s="2" t="s">
        <v>23</v>
      </c>
      <c r="E193" s="2" t="s">
        <v>21</v>
      </c>
      <c r="F193" s="4">
        <v>1018.9</v>
      </c>
      <c r="G193" s="4">
        <v>560.39499999999998</v>
      </c>
      <c r="H193" s="4">
        <v>458.505</v>
      </c>
      <c r="I193" s="3">
        <v>44089</v>
      </c>
      <c r="J193" s="3">
        <v>44094</v>
      </c>
      <c r="K193">
        <v>5</v>
      </c>
    </row>
    <row r="194" spans="1:11" x14ac:dyDescent="0.25">
      <c r="A194">
        <v>193</v>
      </c>
      <c r="B194">
        <v>251889</v>
      </c>
      <c r="C194" s="2" t="s">
        <v>22</v>
      </c>
      <c r="D194" s="2" t="s">
        <v>23</v>
      </c>
      <c r="E194" s="2" t="s">
        <v>21</v>
      </c>
      <c r="F194" s="4">
        <v>6156.5</v>
      </c>
      <c r="G194" s="4">
        <v>3078.25</v>
      </c>
      <c r="H194" s="4">
        <v>3078.25</v>
      </c>
      <c r="I194" s="3">
        <v>44171</v>
      </c>
      <c r="J194" s="3">
        <v>44181</v>
      </c>
      <c r="K194">
        <v>10</v>
      </c>
    </row>
    <row r="195" spans="1:11" hidden="1" x14ac:dyDescent="0.25">
      <c r="A195">
        <v>194</v>
      </c>
      <c r="B195">
        <v>532096</v>
      </c>
      <c r="C195" s="2" t="s">
        <v>24</v>
      </c>
      <c r="D195" s="2" t="s">
        <v>25</v>
      </c>
      <c r="E195" s="2" t="s">
        <v>13</v>
      </c>
      <c r="F195" s="4">
        <v>7191.7</v>
      </c>
      <c r="G195" s="4">
        <v>2948.5970000000002</v>
      </c>
      <c r="H195" s="4">
        <v>4243.1030000000001</v>
      </c>
      <c r="I195" s="3">
        <v>44088</v>
      </c>
      <c r="J195" s="3">
        <v>44099</v>
      </c>
      <c r="K195">
        <v>11</v>
      </c>
    </row>
    <row r="196" spans="1:11" hidden="1" x14ac:dyDescent="0.25">
      <c r="A196">
        <v>195</v>
      </c>
      <c r="B196">
        <v>506307</v>
      </c>
      <c r="C196" s="2" t="s">
        <v>31</v>
      </c>
      <c r="D196" s="2" t="s">
        <v>32</v>
      </c>
      <c r="E196" s="2" t="s">
        <v>33</v>
      </c>
      <c r="F196" s="4">
        <v>2863.4</v>
      </c>
      <c r="G196" s="4">
        <v>1030.8240000000001</v>
      </c>
      <c r="H196" s="4">
        <v>1832.576</v>
      </c>
      <c r="I196" s="3">
        <v>44019</v>
      </c>
      <c r="J196" s="3">
        <v>44028</v>
      </c>
      <c r="K196">
        <v>9</v>
      </c>
    </row>
    <row r="197" spans="1:11" hidden="1" x14ac:dyDescent="0.25">
      <c r="A197">
        <v>196</v>
      </c>
      <c r="B197">
        <v>410553</v>
      </c>
      <c r="C197" s="2" t="s">
        <v>17</v>
      </c>
      <c r="D197" s="2" t="s">
        <v>18</v>
      </c>
      <c r="E197" s="2" t="s">
        <v>16</v>
      </c>
      <c r="F197" s="4">
        <v>4438.6000000000004</v>
      </c>
      <c r="G197" s="4">
        <v>1775.44</v>
      </c>
      <c r="H197" s="4">
        <v>2663.16</v>
      </c>
      <c r="I197" s="3">
        <v>44265</v>
      </c>
      <c r="J197" s="3">
        <v>44270</v>
      </c>
      <c r="K197">
        <v>5</v>
      </c>
    </row>
    <row r="198" spans="1:11" x14ac:dyDescent="0.25">
      <c r="A198">
        <v>197</v>
      </c>
      <c r="B198">
        <v>251889</v>
      </c>
      <c r="C198" s="2" t="s">
        <v>22</v>
      </c>
      <c r="D198" s="2" t="s">
        <v>23</v>
      </c>
      <c r="E198" s="2" t="s">
        <v>21</v>
      </c>
      <c r="F198" s="4">
        <v>4103.2</v>
      </c>
      <c r="G198" s="4">
        <v>2010.568</v>
      </c>
      <c r="H198" s="4">
        <v>2092.6320000000001</v>
      </c>
      <c r="I198" s="3">
        <v>44468</v>
      </c>
      <c r="J198" s="3">
        <v>44476</v>
      </c>
      <c r="K198">
        <v>8</v>
      </c>
    </row>
    <row r="199" spans="1:11" hidden="1" x14ac:dyDescent="0.25">
      <c r="A199">
        <v>198</v>
      </c>
      <c r="B199">
        <v>423716</v>
      </c>
      <c r="C199" s="2" t="s">
        <v>34</v>
      </c>
      <c r="D199" s="2" t="s">
        <v>35</v>
      </c>
      <c r="E199" s="2" t="s">
        <v>33</v>
      </c>
      <c r="F199" s="4">
        <v>6853.6</v>
      </c>
      <c r="G199" s="4">
        <v>3084.12</v>
      </c>
      <c r="H199" s="4">
        <v>3769.48</v>
      </c>
      <c r="I199" s="3">
        <v>44431</v>
      </c>
      <c r="J199" s="3">
        <v>44443</v>
      </c>
      <c r="K199">
        <v>12</v>
      </c>
    </row>
    <row r="200" spans="1:11" x14ac:dyDescent="0.25">
      <c r="A200">
        <v>199</v>
      </c>
      <c r="B200">
        <v>251889</v>
      </c>
      <c r="C200" s="2" t="s">
        <v>22</v>
      </c>
      <c r="D200" s="2" t="s">
        <v>23</v>
      </c>
      <c r="E200" s="2" t="s">
        <v>21</v>
      </c>
      <c r="F200" s="4">
        <v>6116.3</v>
      </c>
      <c r="G200" s="4">
        <v>2691.172</v>
      </c>
      <c r="H200" s="4">
        <v>3425.1280000000002</v>
      </c>
      <c r="I200" s="3">
        <v>44503</v>
      </c>
      <c r="J200" s="3">
        <v>44510</v>
      </c>
      <c r="K200">
        <v>7</v>
      </c>
    </row>
    <row r="201" spans="1:11" hidden="1" x14ac:dyDescent="0.25">
      <c r="A201">
        <v>200</v>
      </c>
      <c r="B201">
        <v>423716</v>
      </c>
      <c r="C201" s="2" t="s">
        <v>34</v>
      </c>
      <c r="D201" s="2" t="s">
        <v>35</v>
      </c>
      <c r="E201" s="2" t="s">
        <v>33</v>
      </c>
      <c r="F201" s="4">
        <v>8072.2</v>
      </c>
      <c r="G201" s="4">
        <v>2421.66</v>
      </c>
      <c r="H201" s="4">
        <v>5650.54</v>
      </c>
      <c r="I201" s="3">
        <v>44468</v>
      </c>
      <c r="J201" s="3">
        <v>44473</v>
      </c>
      <c r="K201">
        <v>5</v>
      </c>
    </row>
    <row r="202" spans="1:11" hidden="1" x14ac:dyDescent="0.25">
      <c r="A202">
        <v>201</v>
      </c>
      <c r="B202">
        <v>389149</v>
      </c>
      <c r="C202" s="2" t="s">
        <v>36</v>
      </c>
      <c r="D202" s="2" t="s">
        <v>37</v>
      </c>
      <c r="E202" s="2" t="s">
        <v>38</v>
      </c>
      <c r="F202" s="4">
        <v>1416.9</v>
      </c>
      <c r="G202" s="4">
        <v>439.23899999999998</v>
      </c>
      <c r="H202" s="4">
        <v>977.66099999999994</v>
      </c>
      <c r="I202" s="3">
        <v>44337</v>
      </c>
      <c r="J202" s="3">
        <v>44342</v>
      </c>
      <c r="K202">
        <v>5</v>
      </c>
    </row>
    <row r="203" spans="1:11" hidden="1" x14ac:dyDescent="0.25">
      <c r="A203">
        <v>202</v>
      </c>
      <c r="B203">
        <v>883037</v>
      </c>
      <c r="C203" s="2" t="s">
        <v>14</v>
      </c>
      <c r="D203" s="2" t="s">
        <v>15</v>
      </c>
      <c r="E203" s="2" t="s">
        <v>16</v>
      </c>
      <c r="F203" s="4">
        <v>9388.7000000000007</v>
      </c>
      <c r="G203" s="4">
        <v>4788.2370000000001</v>
      </c>
      <c r="H203" s="4">
        <v>4600.4629999999997</v>
      </c>
      <c r="I203" s="3">
        <v>44324</v>
      </c>
      <c r="J203" s="3">
        <v>44336</v>
      </c>
      <c r="K203">
        <v>12</v>
      </c>
    </row>
    <row r="204" spans="1:11" hidden="1" x14ac:dyDescent="0.25">
      <c r="A204">
        <v>203</v>
      </c>
      <c r="B204">
        <v>262601</v>
      </c>
      <c r="C204" s="2" t="s">
        <v>11</v>
      </c>
      <c r="D204" s="2" t="s">
        <v>12</v>
      </c>
      <c r="E204" s="2" t="s">
        <v>13</v>
      </c>
      <c r="F204" s="4">
        <v>6061.9</v>
      </c>
      <c r="G204" s="4">
        <v>2788.4740000000002</v>
      </c>
      <c r="H204" s="4">
        <v>3273.4259999999999</v>
      </c>
      <c r="I204" s="3">
        <v>44286</v>
      </c>
      <c r="J204" s="3">
        <v>44297</v>
      </c>
      <c r="K204">
        <v>11</v>
      </c>
    </row>
    <row r="205" spans="1:11" x14ac:dyDescent="0.25">
      <c r="A205">
        <v>204</v>
      </c>
      <c r="B205">
        <v>491825</v>
      </c>
      <c r="C205" s="2" t="s">
        <v>19</v>
      </c>
      <c r="D205" s="2" t="s">
        <v>20</v>
      </c>
      <c r="E205" s="2" t="s">
        <v>21</v>
      </c>
      <c r="F205" s="4">
        <v>9712.4</v>
      </c>
      <c r="G205" s="4">
        <v>5147.5720000000001</v>
      </c>
      <c r="H205" s="4">
        <v>4564.8280000000004</v>
      </c>
      <c r="I205" s="3">
        <v>44516</v>
      </c>
      <c r="J205" s="3">
        <v>44522</v>
      </c>
      <c r="K205">
        <v>6</v>
      </c>
    </row>
    <row r="206" spans="1:11" x14ac:dyDescent="0.25">
      <c r="A206">
        <v>205</v>
      </c>
      <c r="B206">
        <v>491825</v>
      </c>
      <c r="C206" s="2" t="s">
        <v>19</v>
      </c>
      <c r="D206" s="2" t="s">
        <v>20</v>
      </c>
      <c r="E206" s="2" t="s">
        <v>21</v>
      </c>
      <c r="F206" s="4">
        <v>8114.3</v>
      </c>
      <c r="G206" s="4">
        <v>2921.1480000000001</v>
      </c>
      <c r="H206" s="4">
        <v>5193.152</v>
      </c>
      <c r="I206" s="3">
        <v>44430</v>
      </c>
      <c r="J206" s="3">
        <v>44435</v>
      </c>
      <c r="K206">
        <v>5</v>
      </c>
    </row>
    <row r="207" spans="1:11" x14ac:dyDescent="0.25">
      <c r="A207">
        <v>206</v>
      </c>
      <c r="B207">
        <v>251889</v>
      </c>
      <c r="C207" s="2" t="s">
        <v>22</v>
      </c>
      <c r="D207" s="2" t="s">
        <v>23</v>
      </c>
      <c r="E207" s="2" t="s">
        <v>21</v>
      </c>
      <c r="F207" s="4">
        <v>1244.7</v>
      </c>
      <c r="G207" s="4">
        <v>672.13800000000003</v>
      </c>
      <c r="H207" s="4">
        <v>572.56200000000001</v>
      </c>
      <c r="I207" s="3">
        <v>44236</v>
      </c>
      <c r="J207" s="3">
        <v>44241</v>
      </c>
      <c r="K207">
        <v>5</v>
      </c>
    </row>
    <row r="208" spans="1:11" x14ac:dyDescent="0.25">
      <c r="A208">
        <v>207</v>
      </c>
      <c r="B208">
        <v>251889</v>
      </c>
      <c r="C208" s="2" t="s">
        <v>22</v>
      </c>
      <c r="D208" s="2" t="s">
        <v>23</v>
      </c>
      <c r="E208" s="2" t="s">
        <v>21</v>
      </c>
      <c r="F208" s="4">
        <v>1684.4</v>
      </c>
      <c r="G208" s="4">
        <v>859.04399999999998</v>
      </c>
      <c r="H208" s="4">
        <v>825.35599999999999</v>
      </c>
      <c r="I208" s="3">
        <v>44230</v>
      </c>
      <c r="J208" s="3">
        <v>44242</v>
      </c>
      <c r="K208">
        <v>12</v>
      </c>
    </row>
    <row r="209" spans="1:11" hidden="1" x14ac:dyDescent="0.25">
      <c r="A209">
        <v>208</v>
      </c>
      <c r="B209">
        <v>718496</v>
      </c>
      <c r="C209" s="2" t="s">
        <v>26</v>
      </c>
      <c r="D209" s="2" t="s">
        <v>27</v>
      </c>
      <c r="E209" s="2" t="s">
        <v>28</v>
      </c>
      <c r="F209" s="4">
        <v>627.5</v>
      </c>
      <c r="G209" s="4">
        <v>313.75</v>
      </c>
      <c r="H209" s="4">
        <v>313.75</v>
      </c>
      <c r="I209" s="3">
        <v>44299</v>
      </c>
      <c r="J209" s="3">
        <v>44306</v>
      </c>
      <c r="K209">
        <v>7</v>
      </c>
    </row>
    <row r="210" spans="1:11" hidden="1" x14ac:dyDescent="0.25">
      <c r="A210">
        <v>209</v>
      </c>
      <c r="B210">
        <v>532096</v>
      </c>
      <c r="C210" s="2" t="s">
        <v>24</v>
      </c>
      <c r="D210" s="2" t="s">
        <v>25</v>
      </c>
      <c r="E210" s="2" t="s">
        <v>13</v>
      </c>
      <c r="F210" s="4">
        <v>5174.3</v>
      </c>
      <c r="G210" s="4">
        <v>2173.2060000000001</v>
      </c>
      <c r="H210" s="4">
        <v>3001.0940000000001</v>
      </c>
      <c r="I210" s="3">
        <v>44257</v>
      </c>
      <c r="J210" s="3">
        <v>44263</v>
      </c>
      <c r="K210">
        <v>6</v>
      </c>
    </row>
    <row r="211" spans="1:11" hidden="1" x14ac:dyDescent="0.25">
      <c r="A211">
        <v>210</v>
      </c>
      <c r="B211">
        <v>389149</v>
      </c>
      <c r="C211" s="2" t="s">
        <v>36</v>
      </c>
      <c r="D211" s="2" t="s">
        <v>37</v>
      </c>
      <c r="E211" s="2" t="s">
        <v>38</v>
      </c>
      <c r="F211" s="4">
        <v>2333</v>
      </c>
      <c r="G211" s="4">
        <v>1236.49</v>
      </c>
      <c r="H211" s="4">
        <v>1096.51</v>
      </c>
      <c r="I211" s="3">
        <v>44289</v>
      </c>
      <c r="J211" s="3">
        <v>44295</v>
      </c>
      <c r="K211">
        <v>6</v>
      </c>
    </row>
    <row r="212" spans="1:11" x14ac:dyDescent="0.25">
      <c r="A212">
        <v>211</v>
      </c>
      <c r="B212">
        <v>251889</v>
      </c>
      <c r="C212" s="2" t="s">
        <v>22</v>
      </c>
      <c r="D212" s="2" t="s">
        <v>23</v>
      </c>
      <c r="E212" s="2" t="s">
        <v>21</v>
      </c>
      <c r="F212" s="4">
        <v>6714</v>
      </c>
      <c r="G212" s="4">
        <v>2887.02</v>
      </c>
      <c r="H212" s="4">
        <v>3826.98</v>
      </c>
      <c r="I212" s="3">
        <v>44494</v>
      </c>
      <c r="J212" s="3">
        <v>44501</v>
      </c>
      <c r="K212">
        <v>7</v>
      </c>
    </row>
    <row r="213" spans="1:11" x14ac:dyDescent="0.25">
      <c r="A213">
        <v>212</v>
      </c>
      <c r="B213">
        <v>491825</v>
      </c>
      <c r="C213" s="2" t="s">
        <v>19</v>
      </c>
      <c r="D213" s="2" t="s">
        <v>20</v>
      </c>
      <c r="E213" s="2" t="s">
        <v>21</v>
      </c>
      <c r="F213" s="4">
        <v>1703.9</v>
      </c>
      <c r="G213" s="4">
        <v>494.13099999999997</v>
      </c>
      <c r="H213" s="4">
        <v>1209.769</v>
      </c>
      <c r="I213" s="3">
        <v>44386</v>
      </c>
      <c r="J213" s="3">
        <v>44394</v>
      </c>
      <c r="K213">
        <v>8</v>
      </c>
    </row>
    <row r="214" spans="1:11" hidden="1" x14ac:dyDescent="0.25">
      <c r="A214">
        <v>213</v>
      </c>
      <c r="B214">
        <v>718496</v>
      </c>
      <c r="C214" s="2" t="s">
        <v>26</v>
      </c>
      <c r="D214" s="2" t="s">
        <v>27</v>
      </c>
      <c r="E214" s="2" t="s">
        <v>28</v>
      </c>
      <c r="F214" s="4">
        <v>4918.8</v>
      </c>
      <c r="G214" s="4">
        <v>1475.64</v>
      </c>
      <c r="H214" s="4">
        <v>3443.16</v>
      </c>
      <c r="I214" s="3">
        <v>44400</v>
      </c>
      <c r="J214" s="3">
        <v>44410</v>
      </c>
      <c r="K214">
        <v>10</v>
      </c>
    </row>
    <row r="215" spans="1:11" hidden="1" x14ac:dyDescent="0.25">
      <c r="A215">
        <v>214</v>
      </c>
      <c r="B215">
        <v>883037</v>
      </c>
      <c r="C215" s="2" t="s">
        <v>14</v>
      </c>
      <c r="D215" s="2" t="s">
        <v>15</v>
      </c>
      <c r="E215" s="2" t="s">
        <v>16</v>
      </c>
      <c r="F215" s="4">
        <v>7621.2</v>
      </c>
      <c r="G215" s="4">
        <v>4191.66</v>
      </c>
      <c r="H215" s="4">
        <v>3429.54</v>
      </c>
      <c r="I215" s="3">
        <v>44422</v>
      </c>
      <c r="J215" s="3">
        <v>44433</v>
      </c>
      <c r="K215">
        <v>11</v>
      </c>
    </row>
    <row r="216" spans="1:11" x14ac:dyDescent="0.25">
      <c r="A216">
        <v>215</v>
      </c>
      <c r="B216">
        <v>251889</v>
      </c>
      <c r="C216" s="2" t="s">
        <v>22</v>
      </c>
      <c r="D216" s="2" t="s">
        <v>23</v>
      </c>
      <c r="E216" s="2" t="s">
        <v>21</v>
      </c>
      <c r="F216" s="4">
        <v>4662.5</v>
      </c>
      <c r="G216" s="4">
        <v>2331.25</v>
      </c>
      <c r="H216" s="4">
        <v>2331.25</v>
      </c>
      <c r="I216" s="3">
        <v>44441</v>
      </c>
      <c r="J216" s="3">
        <v>44452</v>
      </c>
      <c r="K216">
        <v>11</v>
      </c>
    </row>
    <row r="217" spans="1:11" x14ac:dyDescent="0.25">
      <c r="A217">
        <v>216</v>
      </c>
      <c r="B217">
        <v>251889</v>
      </c>
      <c r="C217" s="2" t="s">
        <v>22</v>
      </c>
      <c r="D217" s="2" t="s">
        <v>23</v>
      </c>
      <c r="E217" s="2" t="s">
        <v>21</v>
      </c>
      <c r="F217" s="4">
        <v>3567.9</v>
      </c>
      <c r="G217" s="4">
        <v>1177.4069999999999</v>
      </c>
      <c r="H217" s="4">
        <v>2390.4929999999999</v>
      </c>
      <c r="I217" s="3">
        <v>44201</v>
      </c>
      <c r="J217" s="3">
        <v>44208</v>
      </c>
      <c r="K217">
        <v>7</v>
      </c>
    </row>
    <row r="218" spans="1:11" hidden="1" x14ac:dyDescent="0.25">
      <c r="A218">
        <v>217</v>
      </c>
      <c r="B218">
        <v>189331</v>
      </c>
      <c r="C218" s="2" t="s">
        <v>29</v>
      </c>
      <c r="D218" s="2" t="s">
        <v>30</v>
      </c>
      <c r="E218" s="2" t="s">
        <v>28</v>
      </c>
      <c r="F218" s="4">
        <v>2857</v>
      </c>
      <c r="G218" s="4">
        <v>799.96</v>
      </c>
      <c r="H218" s="4">
        <v>2057.04</v>
      </c>
      <c r="I218" s="3">
        <v>44276</v>
      </c>
      <c r="J218" s="3">
        <v>44280</v>
      </c>
      <c r="K218">
        <v>4</v>
      </c>
    </row>
    <row r="219" spans="1:11" hidden="1" x14ac:dyDescent="0.25">
      <c r="A219">
        <v>218</v>
      </c>
      <c r="B219">
        <v>718496</v>
      </c>
      <c r="C219" s="2" t="s">
        <v>26</v>
      </c>
      <c r="D219" s="2" t="s">
        <v>27</v>
      </c>
      <c r="E219" s="2" t="s">
        <v>28</v>
      </c>
      <c r="F219" s="4">
        <v>6738.7</v>
      </c>
      <c r="G219" s="4">
        <v>2223.7710000000002</v>
      </c>
      <c r="H219" s="4">
        <v>4514.9290000000001</v>
      </c>
      <c r="I219" s="3">
        <v>44374</v>
      </c>
      <c r="J219" s="3">
        <v>44382</v>
      </c>
      <c r="K219">
        <v>8</v>
      </c>
    </row>
    <row r="220" spans="1:11" hidden="1" x14ac:dyDescent="0.25">
      <c r="A220">
        <v>219</v>
      </c>
      <c r="B220">
        <v>883037</v>
      </c>
      <c r="C220" s="2" t="s">
        <v>14</v>
      </c>
      <c r="D220" s="2" t="s">
        <v>15</v>
      </c>
      <c r="E220" s="2" t="s">
        <v>16</v>
      </c>
      <c r="F220" s="4">
        <v>3606.2</v>
      </c>
      <c r="G220" s="4">
        <v>1406.4179999999999</v>
      </c>
      <c r="H220" s="4">
        <v>2199.7820000000002</v>
      </c>
      <c r="I220" s="3">
        <v>44266</v>
      </c>
      <c r="J220" s="3">
        <v>44276</v>
      </c>
      <c r="K220">
        <v>10</v>
      </c>
    </row>
    <row r="221" spans="1:11" hidden="1" x14ac:dyDescent="0.25">
      <c r="A221">
        <v>220</v>
      </c>
      <c r="B221">
        <v>718496</v>
      </c>
      <c r="C221" s="2" t="s">
        <v>26</v>
      </c>
      <c r="D221" s="2" t="s">
        <v>27</v>
      </c>
      <c r="E221" s="2" t="s">
        <v>28</v>
      </c>
      <c r="F221" s="4">
        <v>6425.4</v>
      </c>
      <c r="G221" s="4">
        <v>3341.2080000000001</v>
      </c>
      <c r="H221" s="4">
        <v>3084.192</v>
      </c>
      <c r="I221" s="3">
        <v>44210</v>
      </c>
      <c r="J221" s="3">
        <v>44216</v>
      </c>
      <c r="K221">
        <v>6</v>
      </c>
    </row>
    <row r="222" spans="1:11" hidden="1" x14ac:dyDescent="0.25">
      <c r="A222">
        <v>221</v>
      </c>
      <c r="B222">
        <v>532096</v>
      </c>
      <c r="C222" s="2" t="s">
        <v>24</v>
      </c>
      <c r="D222" s="2" t="s">
        <v>25</v>
      </c>
      <c r="E222" s="2" t="s">
        <v>13</v>
      </c>
      <c r="F222" s="4">
        <v>764.4</v>
      </c>
      <c r="G222" s="4">
        <v>244.608</v>
      </c>
      <c r="H222" s="4">
        <v>519.79200000000003</v>
      </c>
      <c r="I222" s="3">
        <v>44504</v>
      </c>
      <c r="J222" s="3">
        <v>44514</v>
      </c>
      <c r="K222">
        <v>10</v>
      </c>
    </row>
    <row r="223" spans="1:11" hidden="1" x14ac:dyDescent="0.25">
      <c r="A223">
        <v>222</v>
      </c>
      <c r="B223">
        <v>410553</v>
      </c>
      <c r="C223" s="2" t="s">
        <v>17</v>
      </c>
      <c r="D223" s="2" t="s">
        <v>18</v>
      </c>
      <c r="E223" s="2" t="s">
        <v>16</v>
      </c>
      <c r="F223" s="4">
        <v>6479.4</v>
      </c>
      <c r="G223" s="4">
        <v>2202.9960000000001</v>
      </c>
      <c r="H223" s="4">
        <v>4276.4040000000005</v>
      </c>
      <c r="I223" s="3">
        <v>44408</v>
      </c>
      <c r="J223" s="3">
        <v>44416</v>
      </c>
      <c r="K223">
        <v>8</v>
      </c>
    </row>
    <row r="224" spans="1:11" hidden="1" x14ac:dyDescent="0.25">
      <c r="A224">
        <v>223</v>
      </c>
      <c r="B224">
        <v>389149</v>
      </c>
      <c r="C224" s="2" t="s">
        <v>36</v>
      </c>
      <c r="D224" s="2" t="s">
        <v>37</v>
      </c>
      <c r="E224" s="2" t="s">
        <v>38</v>
      </c>
      <c r="F224" s="4">
        <v>178.9</v>
      </c>
      <c r="G224" s="4">
        <v>55.459000000000003</v>
      </c>
      <c r="H224" s="4">
        <v>123.441</v>
      </c>
      <c r="I224" s="3">
        <v>44241</v>
      </c>
      <c r="J224" s="3">
        <v>44251</v>
      </c>
      <c r="K224">
        <v>10</v>
      </c>
    </row>
    <row r="225" spans="1:11" x14ac:dyDescent="0.25">
      <c r="A225">
        <v>224</v>
      </c>
      <c r="B225">
        <v>491825</v>
      </c>
      <c r="C225" s="2" t="s">
        <v>19</v>
      </c>
      <c r="D225" s="2" t="s">
        <v>20</v>
      </c>
      <c r="E225" s="2" t="s">
        <v>21</v>
      </c>
      <c r="F225" s="4">
        <v>6980.5</v>
      </c>
      <c r="G225" s="4">
        <v>3490.25</v>
      </c>
      <c r="H225" s="4">
        <v>3490.25</v>
      </c>
      <c r="I225" s="3">
        <v>44340</v>
      </c>
      <c r="J225" s="3">
        <v>44352</v>
      </c>
      <c r="K225">
        <v>12</v>
      </c>
    </row>
    <row r="226" spans="1:11" hidden="1" x14ac:dyDescent="0.25">
      <c r="A226">
        <v>225</v>
      </c>
      <c r="B226">
        <v>883037</v>
      </c>
      <c r="C226" s="2" t="s">
        <v>14</v>
      </c>
      <c r="D226" s="2" t="s">
        <v>15</v>
      </c>
      <c r="E226" s="2" t="s">
        <v>16</v>
      </c>
      <c r="F226" s="4">
        <v>7093</v>
      </c>
      <c r="G226" s="4">
        <v>1773.25</v>
      </c>
      <c r="H226" s="4">
        <v>5319.75</v>
      </c>
      <c r="I226" s="3">
        <v>44331</v>
      </c>
      <c r="J226" s="3">
        <v>44335</v>
      </c>
      <c r="K226">
        <v>4</v>
      </c>
    </row>
    <row r="227" spans="1:11" hidden="1" x14ac:dyDescent="0.25">
      <c r="A227">
        <v>226</v>
      </c>
      <c r="B227">
        <v>532096</v>
      </c>
      <c r="C227" s="2" t="s">
        <v>24</v>
      </c>
      <c r="D227" s="2" t="s">
        <v>25</v>
      </c>
      <c r="E227" s="2" t="s">
        <v>13</v>
      </c>
      <c r="F227" s="4">
        <v>9095.5</v>
      </c>
      <c r="G227" s="4">
        <v>4274.8850000000002</v>
      </c>
      <c r="H227" s="4">
        <v>4820.6149999999998</v>
      </c>
      <c r="I227" s="3">
        <v>44374</v>
      </c>
      <c r="J227" s="3">
        <v>44379</v>
      </c>
      <c r="K227">
        <v>5</v>
      </c>
    </row>
    <row r="228" spans="1:11" x14ac:dyDescent="0.25">
      <c r="A228">
        <v>227</v>
      </c>
      <c r="B228">
        <v>251889</v>
      </c>
      <c r="C228" s="2" t="s">
        <v>22</v>
      </c>
      <c r="D228" s="2" t="s">
        <v>23</v>
      </c>
      <c r="E228" s="2" t="s">
        <v>21</v>
      </c>
      <c r="F228" s="4">
        <v>3181.9</v>
      </c>
      <c r="G228" s="4">
        <v>1304.579</v>
      </c>
      <c r="H228" s="4">
        <v>1877.3209999999999</v>
      </c>
      <c r="I228" s="3">
        <v>44466</v>
      </c>
      <c r="J228" s="3">
        <v>44477</v>
      </c>
      <c r="K228">
        <v>11</v>
      </c>
    </row>
    <row r="229" spans="1:11" hidden="1" x14ac:dyDescent="0.25">
      <c r="A229">
        <v>228</v>
      </c>
      <c r="B229">
        <v>506307</v>
      </c>
      <c r="C229" s="2" t="s">
        <v>31</v>
      </c>
      <c r="D229" s="2" t="s">
        <v>32</v>
      </c>
      <c r="E229" s="2" t="s">
        <v>33</v>
      </c>
      <c r="F229" s="4">
        <v>6486.2</v>
      </c>
      <c r="G229" s="4">
        <v>2464.7559999999999</v>
      </c>
      <c r="H229" s="4">
        <v>4021.444</v>
      </c>
      <c r="I229" s="3">
        <v>44318</v>
      </c>
      <c r="J229" s="3">
        <v>44329</v>
      </c>
      <c r="K229">
        <v>11</v>
      </c>
    </row>
    <row r="230" spans="1:11" hidden="1" x14ac:dyDescent="0.25">
      <c r="A230">
        <v>229</v>
      </c>
      <c r="B230">
        <v>506307</v>
      </c>
      <c r="C230" s="2" t="s">
        <v>31</v>
      </c>
      <c r="D230" s="2" t="s">
        <v>32</v>
      </c>
      <c r="E230" s="2" t="s">
        <v>33</v>
      </c>
      <c r="F230" s="4">
        <v>8006.3</v>
      </c>
      <c r="G230" s="4">
        <v>2882.268</v>
      </c>
      <c r="H230" s="4">
        <v>5124.0320000000002</v>
      </c>
      <c r="I230" s="3">
        <v>44486</v>
      </c>
      <c r="J230" s="3">
        <v>44498</v>
      </c>
      <c r="K230">
        <v>12</v>
      </c>
    </row>
    <row r="231" spans="1:11" hidden="1" x14ac:dyDescent="0.25">
      <c r="A231">
        <v>230</v>
      </c>
      <c r="B231">
        <v>532096</v>
      </c>
      <c r="C231" s="2" t="s">
        <v>24</v>
      </c>
      <c r="D231" s="2" t="s">
        <v>25</v>
      </c>
      <c r="E231" s="2" t="s">
        <v>13</v>
      </c>
      <c r="F231" s="4">
        <v>3975.8</v>
      </c>
      <c r="G231" s="4">
        <v>1471.046</v>
      </c>
      <c r="H231" s="4">
        <v>2504.7539999999999</v>
      </c>
      <c r="I231" s="3">
        <v>44326</v>
      </c>
      <c r="J231" s="3">
        <v>44331</v>
      </c>
      <c r="K231">
        <v>5</v>
      </c>
    </row>
    <row r="232" spans="1:11" hidden="1" x14ac:dyDescent="0.25">
      <c r="A232">
        <v>231</v>
      </c>
      <c r="B232">
        <v>532096</v>
      </c>
      <c r="C232" s="2" t="s">
        <v>24</v>
      </c>
      <c r="D232" s="2" t="s">
        <v>25</v>
      </c>
      <c r="E232" s="2" t="s">
        <v>13</v>
      </c>
      <c r="F232" s="4">
        <v>4067.5</v>
      </c>
      <c r="G232" s="4">
        <v>1179.575</v>
      </c>
      <c r="H232" s="4">
        <v>2887.9250000000002</v>
      </c>
      <c r="I232" s="3">
        <v>44529</v>
      </c>
      <c r="J232" s="3">
        <v>44538</v>
      </c>
      <c r="K232">
        <v>9</v>
      </c>
    </row>
    <row r="233" spans="1:11" hidden="1" x14ac:dyDescent="0.25">
      <c r="A233">
        <v>232</v>
      </c>
      <c r="B233">
        <v>506307</v>
      </c>
      <c r="C233" s="2" t="s">
        <v>31</v>
      </c>
      <c r="D233" s="2" t="s">
        <v>32</v>
      </c>
      <c r="E233" s="2" t="s">
        <v>33</v>
      </c>
      <c r="F233" s="4">
        <v>1778.6</v>
      </c>
      <c r="G233" s="4">
        <v>533.58000000000004</v>
      </c>
      <c r="H233" s="4">
        <v>1245.02</v>
      </c>
      <c r="I233" s="3">
        <v>44413</v>
      </c>
      <c r="J233" s="3">
        <v>44419</v>
      </c>
      <c r="K233">
        <v>6</v>
      </c>
    </row>
    <row r="234" spans="1:11" hidden="1" x14ac:dyDescent="0.25">
      <c r="A234">
        <v>233</v>
      </c>
      <c r="B234">
        <v>532096</v>
      </c>
      <c r="C234" s="2" t="s">
        <v>24</v>
      </c>
      <c r="D234" s="2" t="s">
        <v>25</v>
      </c>
      <c r="E234" s="2" t="s">
        <v>13</v>
      </c>
      <c r="F234" s="4">
        <v>6576.3</v>
      </c>
      <c r="G234" s="4">
        <v>2104.4160000000002</v>
      </c>
      <c r="H234" s="4">
        <v>4471.884</v>
      </c>
      <c r="I234" s="3">
        <v>44339</v>
      </c>
      <c r="J234" s="3">
        <v>44343</v>
      </c>
      <c r="K234">
        <v>4</v>
      </c>
    </row>
    <row r="235" spans="1:11" hidden="1" x14ac:dyDescent="0.25">
      <c r="A235">
        <v>234</v>
      </c>
      <c r="B235">
        <v>532096</v>
      </c>
      <c r="C235" s="2" t="s">
        <v>24</v>
      </c>
      <c r="D235" s="2" t="s">
        <v>25</v>
      </c>
      <c r="E235" s="2" t="s">
        <v>13</v>
      </c>
      <c r="F235" s="4">
        <v>2304.4</v>
      </c>
      <c r="G235" s="4">
        <v>1152.2</v>
      </c>
      <c r="H235" s="4">
        <v>1152.2</v>
      </c>
      <c r="I235" s="3">
        <v>44499</v>
      </c>
      <c r="J235" s="3">
        <v>44505</v>
      </c>
      <c r="K235">
        <v>6</v>
      </c>
    </row>
    <row r="236" spans="1:11" hidden="1" x14ac:dyDescent="0.25">
      <c r="A236">
        <v>235</v>
      </c>
      <c r="B236">
        <v>410553</v>
      </c>
      <c r="C236" s="2" t="s">
        <v>17</v>
      </c>
      <c r="D236" s="2" t="s">
        <v>18</v>
      </c>
      <c r="E236" s="2" t="s">
        <v>16</v>
      </c>
      <c r="F236" s="4">
        <v>2693.1</v>
      </c>
      <c r="G236" s="4">
        <v>969.51599999999996</v>
      </c>
      <c r="H236" s="4">
        <v>1723.5840000000001</v>
      </c>
      <c r="I236" s="3">
        <v>44236</v>
      </c>
      <c r="J236" s="3">
        <v>44245</v>
      </c>
      <c r="K236">
        <v>9</v>
      </c>
    </row>
    <row r="237" spans="1:11" hidden="1" x14ac:dyDescent="0.25">
      <c r="A237">
        <v>236</v>
      </c>
      <c r="B237">
        <v>532096</v>
      </c>
      <c r="C237" s="2" t="s">
        <v>24</v>
      </c>
      <c r="D237" s="2" t="s">
        <v>25</v>
      </c>
      <c r="E237" s="2" t="s">
        <v>13</v>
      </c>
      <c r="F237" s="4">
        <v>600.6</v>
      </c>
      <c r="G237" s="4">
        <v>210.21</v>
      </c>
      <c r="H237" s="4">
        <v>390.39</v>
      </c>
      <c r="I237" s="3">
        <v>44482</v>
      </c>
      <c r="J237" s="3">
        <v>44488</v>
      </c>
      <c r="K237">
        <v>6</v>
      </c>
    </row>
    <row r="238" spans="1:11" hidden="1" x14ac:dyDescent="0.25">
      <c r="A238">
        <v>237</v>
      </c>
      <c r="B238">
        <v>506307</v>
      </c>
      <c r="C238" s="2" t="s">
        <v>31</v>
      </c>
      <c r="D238" s="2" t="s">
        <v>32</v>
      </c>
      <c r="E238" s="2" t="s">
        <v>33</v>
      </c>
      <c r="F238" s="4">
        <v>4942.2</v>
      </c>
      <c r="G238" s="4">
        <v>1927.4580000000001</v>
      </c>
      <c r="H238" s="4">
        <v>3014.7420000000002</v>
      </c>
      <c r="I238" s="3">
        <v>44313</v>
      </c>
      <c r="J238" s="3">
        <v>44320</v>
      </c>
      <c r="K238">
        <v>7</v>
      </c>
    </row>
    <row r="239" spans="1:11" x14ac:dyDescent="0.25">
      <c r="A239">
        <v>238</v>
      </c>
      <c r="B239">
        <v>491825</v>
      </c>
      <c r="C239" s="2" t="s">
        <v>19</v>
      </c>
      <c r="D239" s="2" t="s">
        <v>20</v>
      </c>
      <c r="E239" s="2" t="s">
        <v>21</v>
      </c>
      <c r="F239" s="4">
        <v>6343.8</v>
      </c>
      <c r="G239" s="4">
        <v>1649.3879999999999</v>
      </c>
      <c r="H239" s="4">
        <v>4694.4120000000003</v>
      </c>
      <c r="I239" s="3">
        <v>44400</v>
      </c>
      <c r="J239" s="3">
        <v>44410</v>
      </c>
      <c r="K239">
        <v>10</v>
      </c>
    </row>
    <row r="240" spans="1:11" hidden="1" x14ac:dyDescent="0.25">
      <c r="A240">
        <v>239</v>
      </c>
      <c r="B240">
        <v>883037</v>
      </c>
      <c r="C240" s="2" t="s">
        <v>14</v>
      </c>
      <c r="D240" s="2" t="s">
        <v>15</v>
      </c>
      <c r="E240" s="2" t="s">
        <v>16</v>
      </c>
      <c r="F240" s="4">
        <v>9668.2000000000007</v>
      </c>
      <c r="G240" s="4">
        <v>2610.4140000000002</v>
      </c>
      <c r="H240" s="4">
        <v>7057.7860000000001</v>
      </c>
      <c r="I240" s="3">
        <v>44517</v>
      </c>
      <c r="J240" s="3">
        <v>44526</v>
      </c>
      <c r="K240">
        <v>9</v>
      </c>
    </row>
    <row r="241" spans="1:11" x14ac:dyDescent="0.25">
      <c r="A241">
        <v>240</v>
      </c>
      <c r="B241">
        <v>491825</v>
      </c>
      <c r="C241" s="2" t="s">
        <v>19</v>
      </c>
      <c r="D241" s="2" t="s">
        <v>20</v>
      </c>
      <c r="E241" s="2" t="s">
        <v>21</v>
      </c>
      <c r="F241" s="4">
        <v>6833.7</v>
      </c>
      <c r="G241" s="4">
        <v>2596.806</v>
      </c>
      <c r="H241" s="4">
        <v>4236.8940000000002</v>
      </c>
      <c r="I241" s="3">
        <v>44296</v>
      </c>
      <c r="J241" s="3">
        <v>44308</v>
      </c>
      <c r="K241">
        <v>12</v>
      </c>
    </row>
    <row r="242" spans="1:11" hidden="1" x14ac:dyDescent="0.25">
      <c r="A242">
        <v>241</v>
      </c>
      <c r="B242">
        <v>423716</v>
      </c>
      <c r="C242" s="2" t="s">
        <v>34</v>
      </c>
      <c r="D242" s="2" t="s">
        <v>35</v>
      </c>
      <c r="E242" s="2" t="s">
        <v>33</v>
      </c>
      <c r="F242" s="4">
        <v>8110.5</v>
      </c>
      <c r="G242" s="4">
        <v>3568.62</v>
      </c>
      <c r="H242" s="4">
        <v>4541.88</v>
      </c>
      <c r="I242" s="3">
        <v>44504</v>
      </c>
      <c r="J242" s="3">
        <v>44511</v>
      </c>
      <c r="K242">
        <v>7</v>
      </c>
    </row>
    <row r="243" spans="1:11" x14ac:dyDescent="0.25">
      <c r="A243">
        <v>242</v>
      </c>
      <c r="B243">
        <v>491825</v>
      </c>
      <c r="C243" s="2" t="s">
        <v>19</v>
      </c>
      <c r="D243" s="2" t="s">
        <v>20</v>
      </c>
      <c r="E243" s="2" t="s">
        <v>21</v>
      </c>
      <c r="F243" s="4">
        <v>1406.1</v>
      </c>
      <c r="G243" s="4">
        <v>548.37900000000002</v>
      </c>
      <c r="H243" s="4">
        <v>857.721</v>
      </c>
      <c r="I243" s="3">
        <v>44462</v>
      </c>
      <c r="J243" s="3">
        <v>44467</v>
      </c>
      <c r="K243">
        <v>5</v>
      </c>
    </row>
    <row r="244" spans="1:11" hidden="1" x14ac:dyDescent="0.25">
      <c r="A244">
        <v>243</v>
      </c>
      <c r="B244">
        <v>883037</v>
      </c>
      <c r="C244" s="2" t="s">
        <v>14</v>
      </c>
      <c r="D244" s="2" t="s">
        <v>15</v>
      </c>
      <c r="E244" s="2" t="s">
        <v>16</v>
      </c>
      <c r="F244" s="4">
        <v>2982.1</v>
      </c>
      <c r="G244" s="4">
        <v>1610.3340000000001</v>
      </c>
      <c r="H244" s="4">
        <v>1371.7660000000001</v>
      </c>
      <c r="I244" s="3">
        <v>44319</v>
      </c>
      <c r="J244" s="3">
        <v>44331</v>
      </c>
      <c r="K244">
        <v>12</v>
      </c>
    </row>
    <row r="245" spans="1:11" hidden="1" x14ac:dyDescent="0.25">
      <c r="A245">
        <v>244</v>
      </c>
      <c r="B245">
        <v>883037</v>
      </c>
      <c r="C245" s="2" t="s">
        <v>14</v>
      </c>
      <c r="D245" s="2" t="s">
        <v>15</v>
      </c>
      <c r="E245" s="2" t="s">
        <v>16</v>
      </c>
      <c r="F245" s="4">
        <v>3276</v>
      </c>
      <c r="G245" s="4">
        <v>1048.32</v>
      </c>
      <c r="H245" s="4">
        <v>2227.6799999999998</v>
      </c>
      <c r="I245" s="3">
        <v>44467</v>
      </c>
      <c r="J245" s="3">
        <v>44475</v>
      </c>
      <c r="K245">
        <v>8</v>
      </c>
    </row>
    <row r="246" spans="1:11" hidden="1" x14ac:dyDescent="0.25">
      <c r="A246">
        <v>245</v>
      </c>
      <c r="B246">
        <v>532096</v>
      </c>
      <c r="C246" s="2" t="s">
        <v>24</v>
      </c>
      <c r="D246" s="2" t="s">
        <v>25</v>
      </c>
      <c r="E246" s="2" t="s">
        <v>13</v>
      </c>
      <c r="F246" s="4">
        <v>2814.8</v>
      </c>
      <c r="G246" s="4">
        <v>1013.328</v>
      </c>
      <c r="H246" s="4">
        <v>1801.472</v>
      </c>
      <c r="I246" s="3">
        <v>44448</v>
      </c>
      <c r="J246" s="3">
        <v>44456</v>
      </c>
      <c r="K246">
        <v>8</v>
      </c>
    </row>
    <row r="247" spans="1:11" hidden="1" x14ac:dyDescent="0.25">
      <c r="A247">
        <v>246</v>
      </c>
      <c r="B247">
        <v>506307</v>
      </c>
      <c r="C247" s="2" t="s">
        <v>31</v>
      </c>
      <c r="D247" s="2" t="s">
        <v>32</v>
      </c>
      <c r="E247" s="2" t="s">
        <v>33</v>
      </c>
      <c r="F247" s="4">
        <v>1091.7</v>
      </c>
      <c r="G247" s="4">
        <v>360.26100000000002</v>
      </c>
      <c r="H247" s="4">
        <v>731.43899999999996</v>
      </c>
      <c r="I247" s="3">
        <v>44204</v>
      </c>
      <c r="J247" s="3">
        <v>44211</v>
      </c>
      <c r="K247">
        <v>7</v>
      </c>
    </row>
    <row r="248" spans="1:11" hidden="1" x14ac:dyDescent="0.25">
      <c r="A248">
        <v>247</v>
      </c>
      <c r="B248">
        <v>410553</v>
      </c>
      <c r="C248" s="2" t="s">
        <v>17</v>
      </c>
      <c r="D248" s="2" t="s">
        <v>18</v>
      </c>
      <c r="E248" s="2" t="s">
        <v>16</v>
      </c>
      <c r="F248" s="4">
        <v>9822.4</v>
      </c>
      <c r="G248" s="4">
        <v>3928.96</v>
      </c>
      <c r="H248" s="4">
        <v>5893.44</v>
      </c>
      <c r="I248" s="3">
        <v>44283</v>
      </c>
      <c r="J248" s="3">
        <v>44293</v>
      </c>
      <c r="K248">
        <v>10</v>
      </c>
    </row>
    <row r="249" spans="1:11" x14ac:dyDescent="0.25">
      <c r="A249">
        <v>248</v>
      </c>
      <c r="B249">
        <v>251889</v>
      </c>
      <c r="C249" s="2" t="s">
        <v>22</v>
      </c>
      <c r="D249" s="2" t="s">
        <v>23</v>
      </c>
      <c r="E249" s="2" t="s">
        <v>21</v>
      </c>
      <c r="F249" s="4">
        <v>9143.9</v>
      </c>
      <c r="G249" s="4">
        <v>4571.95</v>
      </c>
      <c r="H249" s="4">
        <v>4571.95</v>
      </c>
      <c r="I249" s="3">
        <v>44560</v>
      </c>
      <c r="J249" s="3">
        <v>44571</v>
      </c>
      <c r="K249">
        <v>11</v>
      </c>
    </row>
    <row r="250" spans="1:11" hidden="1" x14ac:dyDescent="0.25">
      <c r="A250">
        <v>249</v>
      </c>
      <c r="B250">
        <v>718496</v>
      </c>
      <c r="C250" s="2" t="s">
        <v>26</v>
      </c>
      <c r="D250" s="2" t="s">
        <v>27</v>
      </c>
      <c r="E250" s="2" t="s">
        <v>28</v>
      </c>
      <c r="F250" s="4">
        <v>5641.2</v>
      </c>
      <c r="G250" s="4">
        <v>2594.9520000000002</v>
      </c>
      <c r="H250" s="4">
        <v>3046.248</v>
      </c>
      <c r="I250" s="3">
        <v>44245</v>
      </c>
      <c r="J250" s="3">
        <v>44250</v>
      </c>
      <c r="K250">
        <v>5</v>
      </c>
    </row>
    <row r="251" spans="1:11" hidden="1" x14ac:dyDescent="0.25">
      <c r="A251">
        <v>250</v>
      </c>
      <c r="B251">
        <v>189331</v>
      </c>
      <c r="C251" s="2" t="s">
        <v>29</v>
      </c>
      <c r="D251" s="2" t="s">
        <v>30</v>
      </c>
      <c r="E251" s="2" t="s">
        <v>28</v>
      </c>
      <c r="F251" s="4">
        <v>7652.3</v>
      </c>
      <c r="G251" s="4">
        <v>2525.259</v>
      </c>
      <c r="H251" s="4">
        <v>5127.0410000000002</v>
      </c>
      <c r="I251" s="3">
        <v>44524</v>
      </c>
      <c r="J251" s="3">
        <v>44529</v>
      </c>
      <c r="K251">
        <v>5</v>
      </c>
    </row>
    <row r="252" spans="1:11" hidden="1" x14ac:dyDescent="0.25">
      <c r="A252">
        <v>251</v>
      </c>
      <c r="B252">
        <v>189331</v>
      </c>
      <c r="C252" s="2" t="s">
        <v>29</v>
      </c>
      <c r="D252" s="2" t="s">
        <v>30</v>
      </c>
      <c r="E252" s="2" t="s">
        <v>28</v>
      </c>
      <c r="F252" s="4">
        <v>5964.1</v>
      </c>
      <c r="G252" s="4">
        <v>1968.153</v>
      </c>
      <c r="H252" s="4">
        <v>3995.9470000000001</v>
      </c>
      <c r="I252" s="3">
        <v>44479</v>
      </c>
      <c r="J252" s="3">
        <v>44486</v>
      </c>
      <c r="K252">
        <v>7</v>
      </c>
    </row>
    <row r="253" spans="1:11" hidden="1" x14ac:dyDescent="0.25">
      <c r="A253">
        <v>252</v>
      </c>
      <c r="B253">
        <v>423716</v>
      </c>
      <c r="C253" s="2" t="s">
        <v>34</v>
      </c>
      <c r="D253" s="2" t="s">
        <v>35</v>
      </c>
      <c r="E253" s="2" t="s">
        <v>33</v>
      </c>
      <c r="F253" s="4">
        <v>1741.5</v>
      </c>
      <c r="G253" s="4">
        <v>644.35500000000002</v>
      </c>
      <c r="H253" s="4">
        <v>1097.145</v>
      </c>
      <c r="I253" s="3">
        <v>44456</v>
      </c>
      <c r="J253" s="3">
        <v>44467</v>
      </c>
      <c r="K253">
        <v>11</v>
      </c>
    </row>
    <row r="254" spans="1:11" hidden="1" x14ac:dyDescent="0.25">
      <c r="A254">
        <v>253</v>
      </c>
      <c r="B254">
        <v>262601</v>
      </c>
      <c r="C254" s="2" t="s">
        <v>11</v>
      </c>
      <c r="D254" s="2" t="s">
        <v>12</v>
      </c>
      <c r="E254" s="2" t="s">
        <v>13</v>
      </c>
      <c r="F254" s="4">
        <v>5630.9</v>
      </c>
      <c r="G254" s="4">
        <v>2027.124</v>
      </c>
      <c r="H254" s="4">
        <v>3603.7759999999998</v>
      </c>
      <c r="I254" s="3">
        <v>44229</v>
      </c>
      <c r="J254" s="3">
        <v>44238</v>
      </c>
      <c r="K254">
        <v>9</v>
      </c>
    </row>
    <row r="255" spans="1:11" x14ac:dyDescent="0.25">
      <c r="A255">
        <v>254</v>
      </c>
      <c r="B255">
        <v>251889</v>
      </c>
      <c r="C255" s="2" t="s">
        <v>22</v>
      </c>
      <c r="D255" s="2" t="s">
        <v>23</v>
      </c>
      <c r="E255" s="2" t="s">
        <v>21</v>
      </c>
      <c r="F255" s="4">
        <v>8844.5</v>
      </c>
      <c r="G255" s="4">
        <v>3537.8</v>
      </c>
      <c r="H255" s="4">
        <v>5306.7</v>
      </c>
      <c r="I255" s="3">
        <v>44481</v>
      </c>
      <c r="J255" s="3">
        <v>44487</v>
      </c>
      <c r="K255">
        <v>6</v>
      </c>
    </row>
    <row r="256" spans="1:11" hidden="1" x14ac:dyDescent="0.25">
      <c r="A256">
        <v>255</v>
      </c>
      <c r="B256">
        <v>262601</v>
      </c>
      <c r="C256" s="2" t="s">
        <v>11</v>
      </c>
      <c r="D256" s="2" t="s">
        <v>12</v>
      </c>
      <c r="E256" s="2" t="s">
        <v>13</v>
      </c>
      <c r="F256" s="4">
        <v>9828.5</v>
      </c>
      <c r="G256" s="4">
        <v>2555.41</v>
      </c>
      <c r="H256" s="4">
        <v>7273.09</v>
      </c>
      <c r="I256" s="3">
        <v>44512</v>
      </c>
      <c r="J256" s="3">
        <v>44523</v>
      </c>
      <c r="K256">
        <v>11</v>
      </c>
    </row>
    <row r="257" spans="1:11" hidden="1" x14ac:dyDescent="0.25">
      <c r="A257">
        <v>256</v>
      </c>
      <c r="B257">
        <v>423716</v>
      </c>
      <c r="C257" s="2" t="s">
        <v>34</v>
      </c>
      <c r="D257" s="2" t="s">
        <v>35</v>
      </c>
      <c r="E257" s="2" t="s">
        <v>33</v>
      </c>
      <c r="F257" s="4">
        <v>1990.9</v>
      </c>
      <c r="G257" s="4">
        <v>497.72500000000002</v>
      </c>
      <c r="H257" s="4">
        <v>1493.175</v>
      </c>
      <c r="I257" s="3">
        <v>44258</v>
      </c>
      <c r="J257" s="3">
        <v>44264</v>
      </c>
      <c r="K257">
        <v>6</v>
      </c>
    </row>
    <row r="258" spans="1:11" x14ac:dyDescent="0.25">
      <c r="A258">
        <v>257</v>
      </c>
      <c r="B258">
        <v>251889</v>
      </c>
      <c r="C258" s="2" t="s">
        <v>22</v>
      </c>
      <c r="D258" s="2" t="s">
        <v>23</v>
      </c>
      <c r="E258" s="2" t="s">
        <v>21</v>
      </c>
      <c r="F258" s="4">
        <v>2298.6</v>
      </c>
      <c r="G258" s="4">
        <v>1103.328</v>
      </c>
      <c r="H258" s="4">
        <v>1195.2719999999999</v>
      </c>
      <c r="I258" s="3">
        <v>44399</v>
      </c>
      <c r="J258" s="3">
        <v>44411</v>
      </c>
      <c r="K258">
        <v>12</v>
      </c>
    </row>
    <row r="259" spans="1:11" x14ac:dyDescent="0.25">
      <c r="A259">
        <v>258</v>
      </c>
      <c r="B259">
        <v>491825</v>
      </c>
      <c r="C259" s="2" t="s">
        <v>19</v>
      </c>
      <c r="D259" s="2" t="s">
        <v>20</v>
      </c>
      <c r="E259" s="2" t="s">
        <v>21</v>
      </c>
      <c r="F259" s="4">
        <v>2227.6999999999998</v>
      </c>
      <c r="G259" s="4">
        <v>824.24900000000002</v>
      </c>
      <c r="H259" s="4">
        <v>1403.451</v>
      </c>
      <c r="I259" s="3">
        <v>44288</v>
      </c>
      <c r="J259" s="3">
        <v>44296</v>
      </c>
      <c r="K259">
        <v>8</v>
      </c>
    </row>
    <row r="260" spans="1:11" hidden="1" x14ac:dyDescent="0.25">
      <c r="A260">
        <v>259</v>
      </c>
      <c r="B260">
        <v>189331</v>
      </c>
      <c r="C260" s="2" t="s">
        <v>29</v>
      </c>
      <c r="D260" s="2" t="s">
        <v>30</v>
      </c>
      <c r="E260" s="2" t="s">
        <v>28</v>
      </c>
      <c r="F260" s="4">
        <v>5211.6000000000004</v>
      </c>
      <c r="G260" s="4">
        <v>2240.9879999999998</v>
      </c>
      <c r="H260" s="4">
        <v>2970.6120000000001</v>
      </c>
      <c r="I260" s="3">
        <v>44371</v>
      </c>
      <c r="J260" s="3">
        <v>44375</v>
      </c>
      <c r="K260">
        <v>4</v>
      </c>
    </row>
    <row r="261" spans="1:11" hidden="1" x14ac:dyDescent="0.25">
      <c r="A261">
        <v>260</v>
      </c>
      <c r="B261">
        <v>262601</v>
      </c>
      <c r="C261" s="2" t="s">
        <v>11</v>
      </c>
      <c r="D261" s="2" t="s">
        <v>12</v>
      </c>
      <c r="E261" s="2" t="s">
        <v>13</v>
      </c>
      <c r="F261" s="4">
        <v>8466.7000000000007</v>
      </c>
      <c r="G261" s="4">
        <v>2286.009</v>
      </c>
      <c r="H261" s="4">
        <v>6180.6909999999998</v>
      </c>
      <c r="I261" s="3">
        <v>44523</v>
      </c>
      <c r="J261" s="3">
        <v>44528</v>
      </c>
      <c r="K261">
        <v>5</v>
      </c>
    </row>
    <row r="262" spans="1:11" hidden="1" x14ac:dyDescent="0.25">
      <c r="A262">
        <v>261</v>
      </c>
      <c r="B262">
        <v>410553</v>
      </c>
      <c r="C262" s="2" t="s">
        <v>17</v>
      </c>
      <c r="D262" s="2" t="s">
        <v>18</v>
      </c>
      <c r="E262" s="2" t="s">
        <v>16</v>
      </c>
      <c r="F262" s="4">
        <v>9641.6</v>
      </c>
      <c r="G262" s="4">
        <v>3567.3919999999998</v>
      </c>
      <c r="H262" s="4">
        <v>6074.2079999999996</v>
      </c>
      <c r="I262" s="3">
        <v>44245</v>
      </c>
      <c r="J262" s="3">
        <v>44249</v>
      </c>
      <c r="K262">
        <v>4</v>
      </c>
    </row>
    <row r="263" spans="1:11" hidden="1" x14ac:dyDescent="0.25">
      <c r="A263">
        <v>262</v>
      </c>
      <c r="B263">
        <v>389149</v>
      </c>
      <c r="C263" s="2" t="s">
        <v>36</v>
      </c>
      <c r="D263" s="2" t="s">
        <v>37</v>
      </c>
      <c r="E263" s="2" t="s">
        <v>38</v>
      </c>
      <c r="F263" s="4">
        <v>2067.6</v>
      </c>
      <c r="G263" s="4">
        <v>723.66</v>
      </c>
      <c r="H263" s="4">
        <v>1343.94</v>
      </c>
      <c r="I263" s="3">
        <v>44308</v>
      </c>
      <c r="J263" s="3">
        <v>44316</v>
      </c>
      <c r="K263">
        <v>8</v>
      </c>
    </row>
    <row r="264" spans="1:11" hidden="1" x14ac:dyDescent="0.25">
      <c r="A264">
        <v>263</v>
      </c>
      <c r="B264">
        <v>410553</v>
      </c>
      <c r="C264" s="2" t="s">
        <v>17</v>
      </c>
      <c r="D264" s="2" t="s">
        <v>18</v>
      </c>
      <c r="E264" s="2" t="s">
        <v>16</v>
      </c>
      <c r="F264" s="4">
        <v>5728.5</v>
      </c>
      <c r="G264" s="4">
        <v>1546.6949999999999</v>
      </c>
      <c r="H264" s="4">
        <v>4181.8050000000003</v>
      </c>
      <c r="I264" s="3">
        <v>44405</v>
      </c>
      <c r="J264" s="3">
        <v>44409</v>
      </c>
      <c r="K264">
        <v>4</v>
      </c>
    </row>
    <row r="265" spans="1:11" hidden="1" x14ac:dyDescent="0.25">
      <c r="A265">
        <v>264</v>
      </c>
      <c r="B265">
        <v>262601</v>
      </c>
      <c r="C265" s="2" t="s">
        <v>11</v>
      </c>
      <c r="D265" s="2" t="s">
        <v>12</v>
      </c>
      <c r="E265" s="2" t="s">
        <v>13</v>
      </c>
      <c r="F265" s="4">
        <v>8050.3</v>
      </c>
      <c r="G265" s="4">
        <v>3059.114</v>
      </c>
      <c r="H265" s="4">
        <v>4991.1859999999997</v>
      </c>
      <c r="I265" s="3">
        <v>44513</v>
      </c>
      <c r="J265" s="3">
        <v>44523</v>
      </c>
      <c r="K265">
        <v>10</v>
      </c>
    </row>
    <row r="266" spans="1:11" hidden="1" x14ac:dyDescent="0.25">
      <c r="A266">
        <v>265</v>
      </c>
      <c r="B266">
        <v>718496</v>
      </c>
      <c r="C266" s="2" t="s">
        <v>26</v>
      </c>
      <c r="D266" s="2" t="s">
        <v>27</v>
      </c>
      <c r="E266" s="2" t="s">
        <v>28</v>
      </c>
      <c r="F266" s="4">
        <v>9679.6</v>
      </c>
      <c r="G266" s="4">
        <v>5226.9840000000004</v>
      </c>
      <c r="H266" s="4">
        <v>4452.616</v>
      </c>
      <c r="I266" s="3">
        <v>44210</v>
      </c>
      <c r="J266" s="3">
        <v>44220</v>
      </c>
      <c r="K266">
        <v>10</v>
      </c>
    </row>
    <row r="267" spans="1:11" hidden="1" x14ac:dyDescent="0.25">
      <c r="A267">
        <v>266</v>
      </c>
      <c r="B267">
        <v>883037</v>
      </c>
      <c r="C267" s="2" t="s">
        <v>14</v>
      </c>
      <c r="D267" s="2" t="s">
        <v>15</v>
      </c>
      <c r="E267" s="2" t="s">
        <v>16</v>
      </c>
      <c r="F267" s="4">
        <v>631.79999999999995</v>
      </c>
      <c r="G267" s="4">
        <v>322.21800000000002</v>
      </c>
      <c r="H267" s="4">
        <v>309.58199999999999</v>
      </c>
      <c r="I267" s="3">
        <v>44503</v>
      </c>
      <c r="J267" s="3">
        <v>44507</v>
      </c>
      <c r="K267">
        <v>4</v>
      </c>
    </row>
    <row r="268" spans="1:11" x14ac:dyDescent="0.25">
      <c r="A268">
        <v>267</v>
      </c>
      <c r="B268">
        <v>491825</v>
      </c>
      <c r="C268" s="2" t="s">
        <v>19</v>
      </c>
      <c r="D268" s="2" t="s">
        <v>20</v>
      </c>
      <c r="E268" s="2" t="s">
        <v>21</v>
      </c>
      <c r="F268" s="4">
        <v>8285.2999999999993</v>
      </c>
      <c r="G268" s="4">
        <v>3065.5610000000001</v>
      </c>
      <c r="H268" s="4">
        <v>5219.7389999999996</v>
      </c>
      <c r="I268" s="3">
        <v>44414</v>
      </c>
      <c r="J268" s="3">
        <v>44425</v>
      </c>
      <c r="K268">
        <v>11</v>
      </c>
    </row>
    <row r="269" spans="1:11" x14ac:dyDescent="0.25">
      <c r="A269">
        <v>268</v>
      </c>
      <c r="B269">
        <v>491825</v>
      </c>
      <c r="C269" s="2" t="s">
        <v>19</v>
      </c>
      <c r="D269" s="2" t="s">
        <v>20</v>
      </c>
      <c r="E269" s="2" t="s">
        <v>21</v>
      </c>
      <c r="F269" s="4">
        <v>3479</v>
      </c>
      <c r="G269" s="4">
        <v>904.54</v>
      </c>
      <c r="H269" s="4">
        <v>2574.46</v>
      </c>
      <c r="I269" s="3">
        <v>44505</v>
      </c>
      <c r="J269" s="3">
        <v>44516</v>
      </c>
      <c r="K269">
        <v>11</v>
      </c>
    </row>
    <row r="270" spans="1:11" hidden="1" x14ac:dyDescent="0.25">
      <c r="A270">
        <v>269</v>
      </c>
      <c r="B270">
        <v>262601</v>
      </c>
      <c r="C270" s="2" t="s">
        <v>11</v>
      </c>
      <c r="D270" s="2" t="s">
        <v>12</v>
      </c>
      <c r="E270" s="2" t="s">
        <v>13</v>
      </c>
      <c r="F270" s="4">
        <v>7911</v>
      </c>
      <c r="G270" s="4">
        <v>4192.83</v>
      </c>
      <c r="H270" s="4">
        <v>3718.17</v>
      </c>
      <c r="I270" s="3">
        <v>44364</v>
      </c>
      <c r="J270" s="3">
        <v>44371</v>
      </c>
      <c r="K270">
        <v>7</v>
      </c>
    </row>
    <row r="271" spans="1:11" hidden="1" x14ac:dyDescent="0.25">
      <c r="A271">
        <v>270</v>
      </c>
      <c r="B271">
        <v>189331</v>
      </c>
      <c r="C271" s="2" t="s">
        <v>29</v>
      </c>
      <c r="D271" s="2" t="s">
        <v>30</v>
      </c>
      <c r="E271" s="2" t="s">
        <v>28</v>
      </c>
      <c r="F271" s="4">
        <v>9338.1</v>
      </c>
      <c r="G271" s="4">
        <v>2334.5250000000001</v>
      </c>
      <c r="H271" s="4">
        <v>7003.5749999999998</v>
      </c>
      <c r="I271" s="3">
        <v>44198</v>
      </c>
      <c r="J271" s="3">
        <v>44210</v>
      </c>
      <c r="K271">
        <v>12</v>
      </c>
    </row>
    <row r="272" spans="1:11" x14ac:dyDescent="0.25">
      <c r="A272">
        <v>271</v>
      </c>
      <c r="B272">
        <v>491825</v>
      </c>
      <c r="C272" s="2" t="s">
        <v>19</v>
      </c>
      <c r="D272" s="2" t="s">
        <v>20</v>
      </c>
      <c r="E272" s="2" t="s">
        <v>21</v>
      </c>
      <c r="F272" s="4">
        <v>7712.8</v>
      </c>
      <c r="G272" s="4">
        <v>2005.328</v>
      </c>
      <c r="H272" s="4">
        <v>5707.4719999999998</v>
      </c>
      <c r="I272" s="3">
        <v>44328</v>
      </c>
      <c r="J272" s="3">
        <v>44335</v>
      </c>
      <c r="K272">
        <v>7</v>
      </c>
    </row>
    <row r="273" spans="1:11" hidden="1" x14ac:dyDescent="0.25">
      <c r="A273">
        <v>272</v>
      </c>
      <c r="B273">
        <v>262601</v>
      </c>
      <c r="C273" s="2" t="s">
        <v>11</v>
      </c>
      <c r="D273" s="2" t="s">
        <v>12</v>
      </c>
      <c r="E273" s="2" t="s">
        <v>13</v>
      </c>
      <c r="F273" s="4">
        <v>4082.1</v>
      </c>
      <c r="G273" s="4">
        <v>1265.451</v>
      </c>
      <c r="H273" s="4">
        <v>2816.6489999999999</v>
      </c>
      <c r="I273" s="3">
        <v>44465</v>
      </c>
      <c r="J273" s="3">
        <v>44470</v>
      </c>
      <c r="K273">
        <v>5</v>
      </c>
    </row>
    <row r="274" spans="1:11" hidden="1" x14ac:dyDescent="0.25">
      <c r="A274">
        <v>273</v>
      </c>
      <c r="B274">
        <v>532096</v>
      </c>
      <c r="C274" s="2" t="s">
        <v>24</v>
      </c>
      <c r="D274" s="2" t="s">
        <v>25</v>
      </c>
      <c r="E274" s="2" t="s">
        <v>13</v>
      </c>
      <c r="F274" s="4">
        <v>3099.9</v>
      </c>
      <c r="G274" s="4">
        <v>805.97400000000005</v>
      </c>
      <c r="H274" s="4">
        <v>2293.9259999999999</v>
      </c>
      <c r="I274" s="3">
        <v>44548</v>
      </c>
      <c r="J274" s="3">
        <v>44555</v>
      </c>
      <c r="K274">
        <v>7</v>
      </c>
    </row>
    <row r="275" spans="1:11" hidden="1" x14ac:dyDescent="0.25">
      <c r="A275">
        <v>274</v>
      </c>
      <c r="B275">
        <v>262601</v>
      </c>
      <c r="C275" s="2" t="s">
        <v>11</v>
      </c>
      <c r="D275" s="2" t="s">
        <v>12</v>
      </c>
      <c r="E275" s="2" t="s">
        <v>13</v>
      </c>
      <c r="F275" s="4">
        <v>9700.5</v>
      </c>
      <c r="G275" s="4">
        <v>4074.21</v>
      </c>
      <c r="H275" s="4">
        <v>5626.29</v>
      </c>
      <c r="I275" s="3">
        <v>44389</v>
      </c>
      <c r="J275" s="3">
        <v>44394</v>
      </c>
      <c r="K275">
        <v>5</v>
      </c>
    </row>
    <row r="276" spans="1:11" hidden="1" x14ac:dyDescent="0.25">
      <c r="A276">
        <v>275</v>
      </c>
      <c r="B276">
        <v>262601</v>
      </c>
      <c r="C276" s="2" t="s">
        <v>11</v>
      </c>
      <c r="D276" s="2" t="s">
        <v>12</v>
      </c>
      <c r="E276" s="2" t="s">
        <v>13</v>
      </c>
      <c r="F276" s="4">
        <v>271.8</v>
      </c>
      <c r="G276" s="4">
        <v>106.002</v>
      </c>
      <c r="H276" s="4">
        <v>165.798</v>
      </c>
      <c r="I276" s="3">
        <v>44416</v>
      </c>
      <c r="J276" s="3">
        <v>44423</v>
      </c>
      <c r="K276">
        <v>7</v>
      </c>
    </row>
    <row r="277" spans="1:11" x14ac:dyDescent="0.25">
      <c r="A277">
        <v>276</v>
      </c>
      <c r="B277">
        <v>491825</v>
      </c>
      <c r="C277" s="2" t="s">
        <v>19</v>
      </c>
      <c r="D277" s="2" t="s">
        <v>20</v>
      </c>
      <c r="E277" s="2" t="s">
        <v>21</v>
      </c>
      <c r="F277" s="4">
        <v>882.5</v>
      </c>
      <c r="G277" s="4">
        <v>220.625</v>
      </c>
      <c r="H277" s="4">
        <v>661.875</v>
      </c>
      <c r="I277" s="3">
        <v>44402</v>
      </c>
      <c r="J277" s="3">
        <v>44409</v>
      </c>
      <c r="K277">
        <v>7</v>
      </c>
    </row>
    <row r="278" spans="1:11" x14ac:dyDescent="0.25">
      <c r="A278">
        <v>277</v>
      </c>
      <c r="B278">
        <v>491825</v>
      </c>
      <c r="C278" s="2" t="s">
        <v>19</v>
      </c>
      <c r="D278" s="2" t="s">
        <v>20</v>
      </c>
      <c r="E278" s="2" t="s">
        <v>21</v>
      </c>
      <c r="F278" s="4">
        <v>4462.1000000000004</v>
      </c>
      <c r="G278" s="4">
        <v>1963.3240000000001</v>
      </c>
      <c r="H278" s="4">
        <v>2498.7759999999998</v>
      </c>
      <c r="I278" s="3">
        <v>44558</v>
      </c>
      <c r="J278" s="3">
        <v>44568</v>
      </c>
      <c r="K278">
        <v>10</v>
      </c>
    </row>
    <row r="279" spans="1:11" hidden="1" x14ac:dyDescent="0.25">
      <c r="A279">
        <v>278</v>
      </c>
      <c r="B279">
        <v>262601</v>
      </c>
      <c r="C279" s="2" t="s">
        <v>11</v>
      </c>
      <c r="D279" s="2" t="s">
        <v>12</v>
      </c>
      <c r="E279" s="2" t="s">
        <v>13</v>
      </c>
      <c r="F279" s="4">
        <v>2487.6</v>
      </c>
      <c r="G279" s="4">
        <v>621.9</v>
      </c>
      <c r="H279" s="4">
        <v>1865.7</v>
      </c>
      <c r="I279" s="3">
        <v>44236</v>
      </c>
      <c r="J279" s="3">
        <v>44248</v>
      </c>
      <c r="K279">
        <v>12</v>
      </c>
    </row>
    <row r="280" spans="1:11" hidden="1" x14ac:dyDescent="0.25">
      <c r="A280">
        <v>279</v>
      </c>
      <c r="B280">
        <v>883037</v>
      </c>
      <c r="C280" s="2" t="s">
        <v>14</v>
      </c>
      <c r="D280" s="2" t="s">
        <v>15</v>
      </c>
      <c r="E280" s="2" t="s">
        <v>16</v>
      </c>
      <c r="F280" s="4">
        <v>2232.6</v>
      </c>
      <c r="G280" s="4">
        <v>960.01800000000003</v>
      </c>
      <c r="H280" s="4">
        <v>1272.5820000000001</v>
      </c>
      <c r="I280" s="3">
        <v>44285</v>
      </c>
      <c r="J280" s="3">
        <v>44296</v>
      </c>
      <c r="K280">
        <v>11</v>
      </c>
    </row>
    <row r="281" spans="1:11" hidden="1" x14ac:dyDescent="0.25">
      <c r="A281">
        <v>280</v>
      </c>
      <c r="B281">
        <v>262601</v>
      </c>
      <c r="C281" s="2" t="s">
        <v>11</v>
      </c>
      <c r="D281" s="2" t="s">
        <v>12</v>
      </c>
      <c r="E281" s="2" t="s">
        <v>13</v>
      </c>
      <c r="F281" s="4">
        <v>6619.6</v>
      </c>
      <c r="G281" s="4">
        <v>2449.252</v>
      </c>
      <c r="H281" s="4">
        <v>4170.348</v>
      </c>
      <c r="I281" s="3">
        <v>44496</v>
      </c>
      <c r="J281" s="3">
        <v>44507</v>
      </c>
      <c r="K281">
        <v>11</v>
      </c>
    </row>
    <row r="282" spans="1:11" hidden="1" x14ac:dyDescent="0.25">
      <c r="A282">
        <v>281</v>
      </c>
      <c r="B282">
        <v>532096</v>
      </c>
      <c r="C282" s="2" t="s">
        <v>24</v>
      </c>
      <c r="D282" s="2" t="s">
        <v>25</v>
      </c>
      <c r="E282" s="2" t="s">
        <v>13</v>
      </c>
      <c r="F282" s="4">
        <v>9594.9</v>
      </c>
      <c r="G282" s="4">
        <v>5277.1949999999997</v>
      </c>
      <c r="H282" s="4">
        <v>4317.7049999999999</v>
      </c>
      <c r="I282" s="3">
        <v>44436</v>
      </c>
      <c r="J282" s="3">
        <v>44443</v>
      </c>
      <c r="K282">
        <v>7</v>
      </c>
    </row>
    <row r="283" spans="1:11" hidden="1" x14ac:dyDescent="0.25">
      <c r="A283">
        <v>282</v>
      </c>
      <c r="B283">
        <v>718496</v>
      </c>
      <c r="C283" s="2" t="s">
        <v>26</v>
      </c>
      <c r="D283" s="2" t="s">
        <v>27</v>
      </c>
      <c r="E283" s="2" t="s">
        <v>28</v>
      </c>
      <c r="F283" s="4">
        <v>349.4</v>
      </c>
      <c r="G283" s="4">
        <v>104.82</v>
      </c>
      <c r="H283" s="4">
        <v>244.58</v>
      </c>
      <c r="I283" s="3">
        <v>44534</v>
      </c>
      <c r="J283" s="3">
        <v>44544</v>
      </c>
      <c r="K283">
        <v>10</v>
      </c>
    </row>
    <row r="284" spans="1:11" hidden="1" x14ac:dyDescent="0.25">
      <c r="A284">
        <v>283</v>
      </c>
      <c r="B284">
        <v>189331</v>
      </c>
      <c r="C284" s="2" t="s">
        <v>29</v>
      </c>
      <c r="D284" s="2" t="s">
        <v>30</v>
      </c>
      <c r="E284" s="2" t="s">
        <v>28</v>
      </c>
      <c r="F284" s="4">
        <v>3384.3</v>
      </c>
      <c r="G284" s="4">
        <v>1184.5050000000001</v>
      </c>
      <c r="H284" s="4">
        <v>2199.7950000000001</v>
      </c>
      <c r="I284" s="3">
        <v>44266</v>
      </c>
      <c r="J284" s="3">
        <v>44277</v>
      </c>
      <c r="K284">
        <v>11</v>
      </c>
    </row>
    <row r="285" spans="1:11" hidden="1" x14ac:dyDescent="0.25">
      <c r="A285">
        <v>284</v>
      </c>
      <c r="B285">
        <v>423716</v>
      </c>
      <c r="C285" s="2" t="s">
        <v>34</v>
      </c>
      <c r="D285" s="2" t="s">
        <v>35</v>
      </c>
      <c r="E285" s="2" t="s">
        <v>33</v>
      </c>
      <c r="F285" s="4">
        <v>7884.8</v>
      </c>
      <c r="G285" s="4">
        <v>3075.0720000000001</v>
      </c>
      <c r="H285" s="4">
        <v>4809.7280000000001</v>
      </c>
      <c r="I285" s="3">
        <v>44462</v>
      </c>
      <c r="J285" s="3">
        <v>44471</v>
      </c>
      <c r="K285">
        <v>9</v>
      </c>
    </row>
    <row r="286" spans="1:11" hidden="1" x14ac:dyDescent="0.25">
      <c r="A286">
        <v>285</v>
      </c>
      <c r="B286">
        <v>532096</v>
      </c>
      <c r="C286" s="2" t="s">
        <v>24</v>
      </c>
      <c r="D286" s="2" t="s">
        <v>25</v>
      </c>
      <c r="E286" s="2" t="s">
        <v>13</v>
      </c>
      <c r="F286" s="4">
        <v>4916.3</v>
      </c>
      <c r="G286" s="4">
        <v>2556.4760000000001</v>
      </c>
      <c r="H286" s="4">
        <v>2359.8240000000001</v>
      </c>
      <c r="I286" s="3">
        <v>44482</v>
      </c>
      <c r="J286" s="3">
        <v>44488</v>
      </c>
      <c r="K286">
        <v>6</v>
      </c>
    </row>
    <row r="287" spans="1:11" hidden="1" x14ac:dyDescent="0.25">
      <c r="A287">
        <v>286</v>
      </c>
      <c r="B287">
        <v>262601</v>
      </c>
      <c r="C287" s="2" t="s">
        <v>11</v>
      </c>
      <c r="D287" s="2" t="s">
        <v>12</v>
      </c>
      <c r="E287" s="2" t="s">
        <v>13</v>
      </c>
      <c r="F287" s="4">
        <v>5440.5</v>
      </c>
      <c r="G287" s="4">
        <v>2339.415</v>
      </c>
      <c r="H287" s="4">
        <v>3101.085</v>
      </c>
      <c r="I287" s="3">
        <v>44224</v>
      </c>
      <c r="J287" s="3">
        <v>44230</v>
      </c>
      <c r="K287">
        <v>6</v>
      </c>
    </row>
    <row r="288" spans="1:11" hidden="1" x14ac:dyDescent="0.25">
      <c r="A288">
        <v>287</v>
      </c>
      <c r="B288">
        <v>718496</v>
      </c>
      <c r="C288" s="2" t="s">
        <v>26</v>
      </c>
      <c r="D288" s="2" t="s">
        <v>27</v>
      </c>
      <c r="E288" s="2" t="s">
        <v>28</v>
      </c>
      <c r="F288" s="4">
        <v>4466.7</v>
      </c>
      <c r="G288" s="4">
        <v>1518.6780000000001</v>
      </c>
      <c r="H288" s="4">
        <v>2948.0219999999999</v>
      </c>
      <c r="I288" s="3">
        <v>44334</v>
      </c>
      <c r="J288" s="3">
        <v>44339</v>
      </c>
      <c r="K288">
        <v>5</v>
      </c>
    </row>
    <row r="289" spans="1:11" x14ac:dyDescent="0.25">
      <c r="A289">
        <v>288</v>
      </c>
      <c r="B289">
        <v>251889</v>
      </c>
      <c r="C289" s="2" t="s">
        <v>22</v>
      </c>
      <c r="D289" s="2" t="s">
        <v>23</v>
      </c>
      <c r="E289" s="2" t="s">
        <v>21</v>
      </c>
      <c r="F289" s="4">
        <v>8605.9</v>
      </c>
      <c r="G289" s="4">
        <v>3786.596</v>
      </c>
      <c r="H289" s="4">
        <v>4819.3040000000001</v>
      </c>
      <c r="I289" s="3">
        <v>44260</v>
      </c>
      <c r="J289" s="3">
        <v>44269</v>
      </c>
      <c r="K289">
        <v>9</v>
      </c>
    </row>
    <row r="290" spans="1:11" hidden="1" x14ac:dyDescent="0.25">
      <c r="A290">
        <v>289</v>
      </c>
      <c r="B290">
        <v>883037</v>
      </c>
      <c r="C290" s="2" t="s">
        <v>14</v>
      </c>
      <c r="D290" s="2" t="s">
        <v>15</v>
      </c>
      <c r="E290" s="2" t="s">
        <v>16</v>
      </c>
      <c r="F290" s="4">
        <v>7273.6</v>
      </c>
      <c r="G290" s="4">
        <v>3054.9119999999998</v>
      </c>
      <c r="H290" s="4">
        <v>4218.6880000000001</v>
      </c>
      <c r="I290" s="3">
        <v>44366</v>
      </c>
      <c r="J290" s="3">
        <v>44377</v>
      </c>
      <c r="K290">
        <v>11</v>
      </c>
    </row>
    <row r="291" spans="1:11" hidden="1" x14ac:dyDescent="0.25">
      <c r="A291">
        <v>290</v>
      </c>
      <c r="B291">
        <v>410553</v>
      </c>
      <c r="C291" s="2" t="s">
        <v>17</v>
      </c>
      <c r="D291" s="2" t="s">
        <v>18</v>
      </c>
      <c r="E291" s="2" t="s">
        <v>16</v>
      </c>
      <c r="F291" s="4">
        <v>1702.9</v>
      </c>
      <c r="G291" s="4">
        <v>561.95699999999999</v>
      </c>
      <c r="H291" s="4">
        <v>1140.943</v>
      </c>
      <c r="I291" s="3">
        <v>44302</v>
      </c>
      <c r="J291" s="3">
        <v>44309</v>
      </c>
      <c r="K291">
        <v>7</v>
      </c>
    </row>
    <row r="292" spans="1:11" hidden="1" x14ac:dyDescent="0.25">
      <c r="A292">
        <v>291</v>
      </c>
      <c r="B292">
        <v>262601</v>
      </c>
      <c r="C292" s="2" t="s">
        <v>11</v>
      </c>
      <c r="D292" s="2" t="s">
        <v>12</v>
      </c>
      <c r="E292" s="2" t="s">
        <v>13</v>
      </c>
      <c r="F292" s="4">
        <v>2361.1999999999998</v>
      </c>
      <c r="G292" s="4">
        <v>1086.152</v>
      </c>
      <c r="H292" s="4">
        <v>1275.048</v>
      </c>
      <c r="I292" s="3">
        <v>44535</v>
      </c>
      <c r="J292" s="3">
        <v>44544</v>
      </c>
      <c r="K292">
        <v>9</v>
      </c>
    </row>
    <row r="293" spans="1:11" hidden="1" x14ac:dyDescent="0.25">
      <c r="A293">
        <v>292</v>
      </c>
      <c r="B293">
        <v>423716</v>
      </c>
      <c r="C293" s="2" t="s">
        <v>34</v>
      </c>
      <c r="D293" s="2" t="s">
        <v>35</v>
      </c>
      <c r="E293" s="2" t="s">
        <v>33</v>
      </c>
      <c r="F293" s="4">
        <v>1764.5</v>
      </c>
      <c r="G293" s="4">
        <v>546.995</v>
      </c>
      <c r="H293" s="4">
        <v>1217.5050000000001</v>
      </c>
      <c r="I293" s="3">
        <v>44390</v>
      </c>
      <c r="J293" s="3">
        <v>44397</v>
      </c>
      <c r="K293">
        <v>7</v>
      </c>
    </row>
    <row r="294" spans="1:11" hidden="1" x14ac:dyDescent="0.25">
      <c r="A294">
        <v>293</v>
      </c>
      <c r="B294">
        <v>532096</v>
      </c>
      <c r="C294" s="2" t="s">
        <v>24</v>
      </c>
      <c r="D294" s="2" t="s">
        <v>25</v>
      </c>
      <c r="E294" s="2" t="s">
        <v>13</v>
      </c>
      <c r="F294" s="4">
        <v>2252.3000000000002</v>
      </c>
      <c r="G294" s="4">
        <v>608.12099999999998</v>
      </c>
      <c r="H294" s="4">
        <v>1644.1790000000001</v>
      </c>
      <c r="I294" s="3">
        <v>44307</v>
      </c>
      <c r="J294" s="3">
        <v>44311</v>
      </c>
      <c r="K294">
        <v>4</v>
      </c>
    </row>
    <row r="295" spans="1:11" hidden="1" x14ac:dyDescent="0.25">
      <c r="A295">
        <v>294</v>
      </c>
      <c r="B295">
        <v>262601</v>
      </c>
      <c r="C295" s="2" t="s">
        <v>11</v>
      </c>
      <c r="D295" s="2" t="s">
        <v>12</v>
      </c>
      <c r="E295" s="2" t="s">
        <v>13</v>
      </c>
      <c r="F295" s="4">
        <v>9000.1</v>
      </c>
      <c r="G295" s="4">
        <v>2970.0329999999999</v>
      </c>
      <c r="H295" s="4">
        <v>6030.067</v>
      </c>
      <c r="I295" s="3">
        <v>44205</v>
      </c>
      <c r="J295" s="3">
        <v>44209</v>
      </c>
      <c r="K295">
        <v>4</v>
      </c>
    </row>
    <row r="296" spans="1:11" x14ac:dyDescent="0.25">
      <c r="A296">
        <v>295</v>
      </c>
      <c r="B296">
        <v>251889</v>
      </c>
      <c r="C296" s="2" t="s">
        <v>22</v>
      </c>
      <c r="D296" s="2" t="s">
        <v>23</v>
      </c>
      <c r="E296" s="2" t="s">
        <v>21</v>
      </c>
      <c r="F296" s="4">
        <v>364.5</v>
      </c>
      <c r="G296" s="4">
        <v>123.93</v>
      </c>
      <c r="H296" s="4">
        <v>240.57</v>
      </c>
      <c r="I296" s="3">
        <v>44458</v>
      </c>
      <c r="J296" s="3">
        <v>44465</v>
      </c>
      <c r="K296">
        <v>7</v>
      </c>
    </row>
    <row r="297" spans="1:11" hidden="1" x14ac:dyDescent="0.25">
      <c r="A297">
        <v>296</v>
      </c>
      <c r="B297">
        <v>423716</v>
      </c>
      <c r="C297" s="2" t="s">
        <v>34</v>
      </c>
      <c r="D297" s="2" t="s">
        <v>35</v>
      </c>
      <c r="E297" s="2" t="s">
        <v>33</v>
      </c>
      <c r="F297" s="4">
        <v>6504.4</v>
      </c>
      <c r="G297" s="4">
        <v>2211.4960000000001</v>
      </c>
      <c r="H297" s="4">
        <v>4292.9040000000005</v>
      </c>
      <c r="I297" s="3">
        <v>44453</v>
      </c>
      <c r="J297" s="3">
        <v>44463</v>
      </c>
      <c r="K297">
        <v>10</v>
      </c>
    </row>
    <row r="298" spans="1:11" hidden="1" x14ac:dyDescent="0.25">
      <c r="A298">
        <v>297</v>
      </c>
      <c r="B298">
        <v>262601</v>
      </c>
      <c r="C298" s="2" t="s">
        <v>11</v>
      </c>
      <c r="D298" s="2" t="s">
        <v>12</v>
      </c>
      <c r="E298" s="2" t="s">
        <v>13</v>
      </c>
      <c r="F298" s="4">
        <v>9946.9</v>
      </c>
      <c r="G298" s="4">
        <v>4277.1670000000004</v>
      </c>
      <c r="H298" s="4">
        <v>5669.7330000000002</v>
      </c>
      <c r="I298" s="3">
        <v>44513</v>
      </c>
      <c r="J298" s="3">
        <v>44517</v>
      </c>
      <c r="K298">
        <v>4</v>
      </c>
    </row>
    <row r="299" spans="1:11" hidden="1" x14ac:dyDescent="0.25">
      <c r="A299">
        <v>298</v>
      </c>
      <c r="B299">
        <v>883037</v>
      </c>
      <c r="C299" s="2" t="s">
        <v>14</v>
      </c>
      <c r="D299" s="2" t="s">
        <v>15</v>
      </c>
      <c r="E299" s="2" t="s">
        <v>16</v>
      </c>
      <c r="F299" s="4">
        <v>8038.8</v>
      </c>
      <c r="G299" s="4">
        <v>3295.9079999999999</v>
      </c>
      <c r="H299" s="4">
        <v>4742.8919999999998</v>
      </c>
      <c r="I299" s="3">
        <v>44510</v>
      </c>
      <c r="J299" s="3">
        <v>44514</v>
      </c>
      <c r="K299">
        <v>4</v>
      </c>
    </row>
    <row r="300" spans="1:11" hidden="1" x14ac:dyDescent="0.25">
      <c r="A300">
        <v>299</v>
      </c>
      <c r="B300">
        <v>389149</v>
      </c>
      <c r="C300" s="2" t="s">
        <v>36</v>
      </c>
      <c r="D300" s="2" t="s">
        <v>37</v>
      </c>
      <c r="E300" s="2" t="s">
        <v>38</v>
      </c>
      <c r="F300" s="4">
        <v>9062.7999999999993</v>
      </c>
      <c r="G300" s="4">
        <v>2809.4679999999998</v>
      </c>
      <c r="H300" s="4">
        <v>6253.3320000000003</v>
      </c>
      <c r="I300" s="3">
        <v>44204</v>
      </c>
      <c r="J300" s="3">
        <v>44210</v>
      </c>
      <c r="K300">
        <v>6</v>
      </c>
    </row>
    <row r="301" spans="1:11" hidden="1" x14ac:dyDescent="0.25">
      <c r="A301">
        <v>300</v>
      </c>
      <c r="B301">
        <v>883037</v>
      </c>
      <c r="C301" s="2" t="s">
        <v>14</v>
      </c>
      <c r="D301" s="2" t="s">
        <v>15</v>
      </c>
      <c r="E301" s="2" t="s">
        <v>16</v>
      </c>
      <c r="F301" s="4">
        <v>6955.5</v>
      </c>
      <c r="G301" s="4">
        <v>2921.31</v>
      </c>
      <c r="H301" s="4">
        <v>4034.19</v>
      </c>
      <c r="I301" s="3">
        <v>44341</v>
      </c>
      <c r="J301" s="3">
        <v>44347</v>
      </c>
      <c r="K301">
        <v>6</v>
      </c>
    </row>
    <row r="302" spans="1:11" x14ac:dyDescent="0.25">
      <c r="A302">
        <v>301</v>
      </c>
      <c r="B302">
        <v>491825</v>
      </c>
      <c r="C302" s="2" t="s">
        <v>19</v>
      </c>
      <c r="D302" s="2" t="s">
        <v>20</v>
      </c>
      <c r="E302" s="2" t="s">
        <v>21</v>
      </c>
      <c r="F302" s="4">
        <v>6686.6</v>
      </c>
      <c r="G302" s="4">
        <v>3543.8980000000001</v>
      </c>
      <c r="H302" s="4">
        <v>3142.7020000000002</v>
      </c>
      <c r="I302" s="3">
        <v>44232</v>
      </c>
      <c r="J302" s="3">
        <v>44238</v>
      </c>
      <c r="K302">
        <v>6</v>
      </c>
    </row>
    <row r="303" spans="1:11" hidden="1" x14ac:dyDescent="0.25">
      <c r="A303">
        <v>302</v>
      </c>
      <c r="B303">
        <v>410553</v>
      </c>
      <c r="C303" s="2" t="s">
        <v>17</v>
      </c>
      <c r="D303" s="2" t="s">
        <v>18</v>
      </c>
      <c r="E303" s="2" t="s">
        <v>16</v>
      </c>
      <c r="F303" s="4">
        <v>4171.7</v>
      </c>
      <c r="G303" s="4">
        <v>1752.114</v>
      </c>
      <c r="H303" s="4">
        <v>2419.5859999999998</v>
      </c>
      <c r="I303" s="3">
        <v>44491</v>
      </c>
      <c r="J303" s="3">
        <v>44499</v>
      </c>
      <c r="K303">
        <v>8</v>
      </c>
    </row>
    <row r="304" spans="1:11" x14ac:dyDescent="0.25">
      <c r="A304">
        <v>303</v>
      </c>
      <c r="B304">
        <v>251889</v>
      </c>
      <c r="C304" s="2" t="s">
        <v>22</v>
      </c>
      <c r="D304" s="2" t="s">
        <v>23</v>
      </c>
      <c r="E304" s="2" t="s">
        <v>21</v>
      </c>
      <c r="F304" s="4">
        <v>7933</v>
      </c>
      <c r="G304" s="4">
        <v>2379.9</v>
      </c>
      <c r="H304" s="4">
        <v>5553.1</v>
      </c>
      <c r="I304" s="3">
        <v>44255</v>
      </c>
      <c r="J304" s="3">
        <v>44265</v>
      </c>
      <c r="K304">
        <v>10</v>
      </c>
    </row>
    <row r="305" spans="1:11" hidden="1" x14ac:dyDescent="0.25">
      <c r="A305">
        <v>304</v>
      </c>
      <c r="B305">
        <v>189331</v>
      </c>
      <c r="C305" s="2" t="s">
        <v>29</v>
      </c>
      <c r="D305" s="2" t="s">
        <v>30</v>
      </c>
      <c r="E305" s="2" t="s">
        <v>28</v>
      </c>
      <c r="F305" s="4">
        <v>8068</v>
      </c>
      <c r="G305" s="4">
        <v>2017</v>
      </c>
      <c r="H305" s="4">
        <v>6051</v>
      </c>
      <c r="I305" s="3">
        <v>44368</v>
      </c>
      <c r="J305" s="3">
        <v>44379</v>
      </c>
      <c r="K305">
        <v>11</v>
      </c>
    </row>
    <row r="306" spans="1:11" hidden="1" x14ac:dyDescent="0.25">
      <c r="A306">
        <v>305</v>
      </c>
      <c r="B306">
        <v>883037</v>
      </c>
      <c r="C306" s="2" t="s">
        <v>14</v>
      </c>
      <c r="D306" s="2" t="s">
        <v>15</v>
      </c>
      <c r="E306" s="2" t="s">
        <v>16</v>
      </c>
      <c r="F306" s="4">
        <v>222.8</v>
      </c>
      <c r="G306" s="4">
        <v>115.85599999999999</v>
      </c>
      <c r="H306" s="4">
        <v>106.944</v>
      </c>
      <c r="I306" s="3">
        <v>44218</v>
      </c>
      <c r="J306" s="3">
        <v>44223</v>
      </c>
      <c r="K306">
        <v>5</v>
      </c>
    </row>
    <row r="307" spans="1:11" hidden="1" x14ac:dyDescent="0.25">
      <c r="A307">
        <v>306</v>
      </c>
      <c r="B307">
        <v>389149</v>
      </c>
      <c r="C307" s="2" t="s">
        <v>36</v>
      </c>
      <c r="D307" s="2" t="s">
        <v>37</v>
      </c>
      <c r="E307" s="2" t="s">
        <v>38</v>
      </c>
      <c r="F307" s="4">
        <v>2474</v>
      </c>
      <c r="G307" s="4">
        <v>1039.08</v>
      </c>
      <c r="H307" s="4">
        <v>1434.92</v>
      </c>
      <c r="I307" s="3">
        <v>44284</v>
      </c>
      <c r="J307" s="3">
        <v>44290</v>
      </c>
      <c r="K307">
        <v>6</v>
      </c>
    </row>
    <row r="308" spans="1:11" x14ac:dyDescent="0.25">
      <c r="A308">
        <v>307</v>
      </c>
      <c r="B308">
        <v>491825</v>
      </c>
      <c r="C308" s="2" t="s">
        <v>19</v>
      </c>
      <c r="D308" s="2" t="s">
        <v>20</v>
      </c>
      <c r="E308" s="2" t="s">
        <v>21</v>
      </c>
      <c r="F308" s="4">
        <v>8299.6</v>
      </c>
      <c r="G308" s="4">
        <v>3236.8440000000001</v>
      </c>
      <c r="H308" s="4">
        <v>5062.7560000000003</v>
      </c>
      <c r="I308" s="3">
        <v>44519</v>
      </c>
      <c r="J308" s="3">
        <v>44530</v>
      </c>
      <c r="K308">
        <v>11</v>
      </c>
    </row>
    <row r="309" spans="1:11" hidden="1" x14ac:dyDescent="0.25">
      <c r="A309">
        <v>308</v>
      </c>
      <c r="B309">
        <v>423716</v>
      </c>
      <c r="C309" s="2" t="s">
        <v>34</v>
      </c>
      <c r="D309" s="2" t="s">
        <v>35</v>
      </c>
      <c r="E309" s="2" t="s">
        <v>33</v>
      </c>
      <c r="F309" s="4">
        <v>4291.2</v>
      </c>
      <c r="G309" s="4">
        <v>1501.92</v>
      </c>
      <c r="H309" s="4">
        <v>2789.28</v>
      </c>
      <c r="I309" s="3">
        <v>44375</v>
      </c>
      <c r="J309" s="3">
        <v>44384</v>
      </c>
      <c r="K309">
        <v>9</v>
      </c>
    </row>
    <row r="310" spans="1:11" hidden="1" x14ac:dyDescent="0.25">
      <c r="A310">
        <v>309</v>
      </c>
      <c r="B310">
        <v>410553</v>
      </c>
      <c r="C310" s="2" t="s">
        <v>17</v>
      </c>
      <c r="D310" s="2" t="s">
        <v>18</v>
      </c>
      <c r="E310" s="2" t="s">
        <v>16</v>
      </c>
      <c r="F310" s="4">
        <v>494.1</v>
      </c>
      <c r="G310" s="4">
        <v>148.22999999999999</v>
      </c>
      <c r="H310" s="4">
        <v>345.87</v>
      </c>
      <c r="I310" s="3">
        <v>44513</v>
      </c>
      <c r="J310" s="3">
        <v>44522</v>
      </c>
      <c r="K310">
        <v>9</v>
      </c>
    </row>
    <row r="311" spans="1:11" hidden="1" x14ac:dyDescent="0.25">
      <c r="A311">
        <v>310</v>
      </c>
      <c r="B311">
        <v>506307</v>
      </c>
      <c r="C311" s="2" t="s">
        <v>31</v>
      </c>
      <c r="D311" s="2" t="s">
        <v>32</v>
      </c>
      <c r="E311" s="2" t="s">
        <v>33</v>
      </c>
      <c r="F311" s="4">
        <v>3563.6</v>
      </c>
      <c r="G311" s="4">
        <v>1033.444</v>
      </c>
      <c r="H311" s="4">
        <v>2530.1559999999999</v>
      </c>
      <c r="I311" s="3">
        <v>44520</v>
      </c>
      <c r="J311" s="3">
        <v>44532</v>
      </c>
      <c r="K311">
        <v>12</v>
      </c>
    </row>
    <row r="312" spans="1:11" hidden="1" x14ac:dyDescent="0.25">
      <c r="A312">
        <v>311</v>
      </c>
      <c r="B312">
        <v>189331</v>
      </c>
      <c r="C312" s="2" t="s">
        <v>29</v>
      </c>
      <c r="D312" s="2" t="s">
        <v>30</v>
      </c>
      <c r="E312" s="2" t="s">
        <v>28</v>
      </c>
      <c r="F312" s="4">
        <v>3014.1</v>
      </c>
      <c r="G312" s="4">
        <v>1537.191</v>
      </c>
      <c r="H312" s="4">
        <v>1476.9090000000001</v>
      </c>
      <c r="I312" s="3">
        <v>44515</v>
      </c>
      <c r="J312" s="3">
        <v>44525</v>
      </c>
      <c r="K312">
        <v>10</v>
      </c>
    </row>
    <row r="313" spans="1:11" hidden="1" x14ac:dyDescent="0.25">
      <c r="A313">
        <v>312</v>
      </c>
      <c r="B313">
        <v>389149</v>
      </c>
      <c r="C313" s="2" t="s">
        <v>36</v>
      </c>
      <c r="D313" s="2" t="s">
        <v>37</v>
      </c>
      <c r="E313" s="2" t="s">
        <v>38</v>
      </c>
      <c r="F313" s="4">
        <v>7349.2</v>
      </c>
      <c r="G313" s="4">
        <v>2131.268</v>
      </c>
      <c r="H313" s="4">
        <v>5217.9319999999998</v>
      </c>
      <c r="I313" s="3">
        <v>44309</v>
      </c>
      <c r="J313" s="3">
        <v>44320</v>
      </c>
      <c r="K313">
        <v>11</v>
      </c>
    </row>
    <row r="314" spans="1:11" x14ac:dyDescent="0.25">
      <c r="A314">
        <v>313</v>
      </c>
      <c r="B314">
        <v>491825</v>
      </c>
      <c r="C314" s="2" t="s">
        <v>19</v>
      </c>
      <c r="D314" s="2" t="s">
        <v>20</v>
      </c>
      <c r="E314" s="2" t="s">
        <v>21</v>
      </c>
      <c r="F314" s="4">
        <v>8426.4</v>
      </c>
      <c r="G314" s="4">
        <v>2949.24</v>
      </c>
      <c r="H314" s="4">
        <v>5477.16</v>
      </c>
      <c r="I314" s="3">
        <v>44481</v>
      </c>
      <c r="J314" s="3">
        <v>44485</v>
      </c>
      <c r="K314">
        <v>4</v>
      </c>
    </row>
    <row r="315" spans="1:11" hidden="1" x14ac:dyDescent="0.25">
      <c r="A315">
        <v>314</v>
      </c>
      <c r="B315">
        <v>389149</v>
      </c>
      <c r="C315" s="2" t="s">
        <v>36</v>
      </c>
      <c r="D315" s="2" t="s">
        <v>37</v>
      </c>
      <c r="E315" s="2" t="s">
        <v>38</v>
      </c>
      <c r="F315" s="4">
        <v>692.9</v>
      </c>
      <c r="G315" s="4">
        <v>242.51499999999999</v>
      </c>
      <c r="H315" s="4">
        <v>450.38499999999999</v>
      </c>
      <c r="I315" s="3">
        <v>44511</v>
      </c>
      <c r="J315" s="3">
        <v>44522</v>
      </c>
      <c r="K315">
        <v>11</v>
      </c>
    </row>
    <row r="316" spans="1:11" hidden="1" x14ac:dyDescent="0.25">
      <c r="A316">
        <v>315</v>
      </c>
      <c r="B316">
        <v>506307</v>
      </c>
      <c r="C316" s="2" t="s">
        <v>31</v>
      </c>
      <c r="D316" s="2" t="s">
        <v>32</v>
      </c>
      <c r="E316" s="2" t="s">
        <v>33</v>
      </c>
      <c r="F316" s="4">
        <v>3185.1</v>
      </c>
      <c r="G316" s="4">
        <v>891.82799999999997</v>
      </c>
      <c r="H316" s="4">
        <v>2293.2719999999999</v>
      </c>
      <c r="I316" s="3">
        <v>44237</v>
      </c>
      <c r="J316" s="3">
        <v>44247</v>
      </c>
      <c r="K316">
        <v>10</v>
      </c>
    </row>
    <row r="317" spans="1:11" x14ac:dyDescent="0.25">
      <c r="A317">
        <v>316</v>
      </c>
      <c r="B317">
        <v>251889</v>
      </c>
      <c r="C317" s="2" t="s">
        <v>22</v>
      </c>
      <c r="D317" s="2" t="s">
        <v>23</v>
      </c>
      <c r="E317" s="2" t="s">
        <v>21</v>
      </c>
      <c r="F317" s="4">
        <v>7659.5</v>
      </c>
      <c r="G317" s="4">
        <v>4212.7250000000004</v>
      </c>
      <c r="H317" s="4">
        <v>3446.7750000000001</v>
      </c>
      <c r="I317" s="3">
        <v>44461</v>
      </c>
      <c r="J317" s="3">
        <v>44470</v>
      </c>
      <c r="K317">
        <v>9</v>
      </c>
    </row>
    <row r="318" spans="1:11" hidden="1" x14ac:dyDescent="0.25">
      <c r="A318">
        <v>317</v>
      </c>
      <c r="B318">
        <v>718496</v>
      </c>
      <c r="C318" s="2" t="s">
        <v>26</v>
      </c>
      <c r="D318" s="2" t="s">
        <v>27</v>
      </c>
      <c r="E318" s="2" t="s">
        <v>28</v>
      </c>
      <c r="F318" s="4">
        <v>6767.9</v>
      </c>
      <c r="G318" s="4">
        <v>2233.4070000000002</v>
      </c>
      <c r="H318" s="4">
        <v>4534.4930000000004</v>
      </c>
      <c r="I318" s="3">
        <v>44488</v>
      </c>
      <c r="J318" s="3">
        <v>44500</v>
      </c>
      <c r="K318">
        <v>12</v>
      </c>
    </row>
    <row r="319" spans="1:11" x14ac:dyDescent="0.25">
      <c r="A319">
        <v>318</v>
      </c>
      <c r="B319">
        <v>251889</v>
      </c>
      <c r="C319" s="2" t="s">
        <v>22</v>
      </c>
      <c r="D319" s="2" t="s">
        <v>23</v>
      </c>
      <c r="E319" s="2" t="s">
        <v>21</v>
      </c>
      <c r="F319" s="4">
        <v>9964.2000000000007</v>
      </c>
      <c r="G319" s="4">
        <v>4782.8159999999998</v>
      </c>
      <c r="H319" s="4">
        <v>5181.384</v>
      </c>
      <c r="I319" s="3">
        <v>44365</v>
      </c>
      <c r="J319" s="3">
        <v>44377</v>
      </c>
      <c r="K319">
        <v>12</v>
      </c>
    </row>
    <row r="320" spans="1:11" x14ac:dyDescent="0.25">
      <c r="A320">
        <v>319</v>
      </c>
      <c r="B320">
        <v>491825</v>
      </c>
      <c r="C320" s="2" t="s">
        <v>19</v>
      </c>
      <c r="D320" s="2" t="s">
        <v>20</v>
      </c>
      <c r="E320" s="2" t="s">
        <v>21</v>
      </c>
      <c r="F320" s="4">
        <v>6809.8</v>
      </c>
      <c r="G320" s="4">
        <v>2315.3319999999999</v>
      </c>
      <c r="H320" s="4">
        <v>4494.4679999999998</v>
      </c>
      <c r="I320" s="3">
        <v>44324</v>
      </c>
      <c r="J320" s="3">
        <v>44332</v>
      </c>
      <c r="K320">
        <v>8</v>
      </c>
    </row>
    <row r="321" spans="1:11" hidden="1" x14ac:dyDescent="0.25">
      <c r="A321">
        <v>320</v>
      </c>
      <c r="B321">
        <v>423716</v>
      </c>
      <c r="C321" s="2" t="s">
        <v>34</v>
      </c>
      <c r="D321" s="2" t="s">
        <v>35</v>
      </c>
      <c r="E321" s="2" t="s">
        <v>33</v>
      </c>
      <c r="F321" s="4">
        <v>6497.1</v>
      </c>
      <c r="G321" s="4">
        <v>3248.55</v>
      </c>
      <c r="H321" s="4">
        <v>3248.55</v>
      </c>
      <c r="I321" s="3">
        <v>44304</v>
      </c>
      <c r="J321" s="3">
        <v>44309</v>
      </c>
      <c r="K321">
        <v>5</v>
      </c>
    </row>
    <row r="322" spans="1:11" hidden="1" x14ac:dyDescent="0.25">
      <c r="A322">
        <v>321</v>
      </c>
      <c r="B322">
        <v>718496</v>
      </c>
      <c r="C322" s="2" t="s">
        <v>26</v>
      </c>
      <c r="D322" s="2" t="s">
        <v>27</v>
      </c>
      <c r="E322" s="2" t="s">
        <v>28</v>
      </c>
      <c r="F322" s="4">
        <v>786.4</v>
      </c>
      <c r="G322" s="4">
        <v>259.512</v>
      </c>
      <c r="H322" s="4">
        <v>526.88800000000003</v>
      </c>
      <c r="I322" s="3">
        <v>44227</v>
      </c>
      <c r="J322" s="3">
        <v>44235</v>
      </c>
      <c r="K322">
        <v>8</v>
      </c>
    </row>
    <row r="323" spans="1:11" hidden="1" x14ac:dyDescent="0.25">
      <c r="A323">
        <v>322</v>
      </c>
      <c r="B323">
        <v>189331</v>
      </c>
      <c r="C323" s="2" t="s">
        <v>29</v>
      </c>
      <c r="D323" s="2" t="s">
        <v>30</v>
      </c>
      <c r="E323" s="2" t="s">
        <v>28</v>
      </c>
      <c r="F323" s="4">
        <v>641.70000000000005</v>
      </c>
      <c r="G323" s="4">
        <v>327.267</v>
      </c>
      <c r="H323" s="4">
        <v>314.43299999999999</v>
      </c>
      <c r="I323" s="3">
        <v>44322</v>
      </c>
      <c r="J323" s="3">
        <v>44331</v>
      </c>
      <c r="K323">
        <v>9</v>
      </c>
    </row>
    <row r="324" spans="1:11" hidden="1" x14ac:dyDescent="0.25">
      <c r="A324">
        <v>323</v>
      </c>
      <c r="B324">
        <v>883037</v>
      </c>
      <c r="C324" s="2" t="s">
        <v>14</v>
      </c>
      <c r="D324" s="2" t="s">
        <v>15</v>
      </c>
      <c r="E324" s="2" t="s">
        <v>16</v>
      </c>
      <c r="F324" s="4">
        <v>6856.8</v>
      </c>
      <c r="G324" s="4">
        <v>2811.288</v>
      </c>
      <c r="H324" s="4">
        <v>4045.5120000000002</v>
      </c>
      <c r="I324" s="3">
        <v>44461</v>
      </c>
      <c r="J324" s="3">
        <v>44470</v>
      </c>
      <c r="K324">
        <v>9</v>
      </c>
    </row>
    <row r="325" spans="1:11" hidden="1" x14ac:dyDescent="0.25">
      <c r="A325">
        <v>324</v>
      </c>
      <c r="B325">
        <v>532096</v>
      </c>
      <c r="C325" s="2" t="s">
        <v>24</v>
      </c>
      <c r="D325" s="2" t="s">
        <v>25</v>
      </c>
      <c r="E325" s="2" t="s">
        <v>13</v>
      </c>
      <c r="F325" s="4">
        <v>5763.9</v>
      </c>
      <c r="G325" s="4">
        <v>2997.2280000000001</v>
      </c>
      <c r="H325" s="4">
        <v>2766.672</v>
      </c>
      <c r="I325" s="3">
        <v>44487</v>
      </c>
      <c r="J325" s="3">
        <v>44499</v>
      </c>
      <c r="K325">
        <v>12</v>
      </c>
    </row>
    <row r="326" spans="1:11" hidden="1" x14ac:dyDescent="0.25">
      <c r="A326">
        <v>325</v>
      </c>
      <c r="B326">
        <v>532096</v>
      </c>
      <c r="C326" s="2" t="s">
        <v>24</v>
      </c>
      <c r="D326" s="2" t="s">
        <v>25</v>
      </c>
      <c r="E326" s="2" t="s">
        <v>13</v>
      </c>
      <c r="F326" s="4">
        <v>6310.7</v>
      </c>
      <c r="G326" s="4">
        <v>2776.7080000000001</v>
      </c>
      <c r="H326" s="4">
        <v>3533.9920000000002</v>
      </c>
      <c r="I326" s="3">
        <v>44509</v>
      </c>
      <c r="J326" s="3">
        <v>44518</v>
      </c>
      <c r="K326">
        <v>9</v>
      </c>
    </row>
    <row r="327" spans="1:11" hidden="1" x14ac:dyDescent="0.25">
      <c r="A327">
        <v>326</v>
      </c>
      <c r="B327">
        <v>532096</v>
      </c>
      <c r="C327" s="2" t="s">
        <v>24</v>
      </c>
      <c r="D327" s="2" t="s">
        <v>25</v>
      </c>
      <c r="E327" s="2" t="s">
        <v>13</v>
      </c>
      <c r="F327" s="4">
        <v>5811.5</v>
      </c>
      <c r="G327" s="4">
        <v>3021.98</v>
      </c>
      <c r="H327" s="4">
        <v>2789.52</v>
      </c>
      <c r="I327" s="3">
        <v>44390</v>
      </c>
      <c r="J327" s="3">
        <v>44402</v>
      </c>
      <c r="K327">
        <v>12</v>
      </c>
    </row>
    <row r="328" spans="1:11" hidden="1" x14ac:dyDescent="0.25">
      <c r="A328">
        <v>327</v>
      </c>
      <c r="B328">
        <v>718496</v>
      </c>
      <c r="C328" s="2" t="s">
        <v>26</v>
      </c>
      <c r="D328" s="2" t="s">
        <v>27</v>
      </c>
      <c r="E328" s="2" t="s">
        <v>28</v>
      </c>
      <c r="F328" s="4">
        <v>5331.9</v>
      </c>
      <c r="G328" s="4">
        <v>2719.2689999999998</v>
      </c>
      <c r="H328" s="4">
        <v>2612.6309999999999</v>
      </c>
      <c r="I328" s="3">
        <v>44372</v>
      </c>
      <c r="J328" s="3">
        <v>44380</v>
      </c>
      <c r="K328">
        <v>8</v>
      </c>
    </row>
    <row r="329" spans="1:11" hidden="1" x14ac:dyDescent="0.25">
      <c r="A329">
        <v>328</v>
      </c>
      <c r="B329">
        <v>410553</v>
      </c>
      <c r="C329" s="2" t="s">
        <v>17</v>
      </c>
      <c r="D329" s="2" t="s">
        <v>18</v>
      </c>
      <c r="E329" s="2" t="s">
        <v>16</v>
      </c>
      <c r="F329" s="4">
        <v>4548.5</v>
      </c>
      <c r="G329" s="4">
        <v>1955.855</v>
      </c>
      <c r="H329" s="4">
        <v>2592.645</v>
      </c>
      <c r="I329" s="3">
        <v>44551</v>
      </c>
      <c r="J329" s="3">
        <v>44555</v>
      </c>
      <c r="K329">
        <v>4</v>
      </c>
    </row>
    <row r="330" spans="1:11" hidden="1" x14ac:dyDescent="0.25">
      <c r="A330">
        <v>329</v>
      </c>
      <c r="B330">
        <v>423716</v>
      </c>
      <c r="C330" s="2" t="s">
        <v>34</v>
      </c>
      <c r="D330" s="2" t="s">
        <v>35</v>
      </c>
      <c r="E330" s="2" t="s">
        <v>33</v>
      </c>
      <c r="F330" s="4">
        <v>3905.8</v>
      </c>
      <c r="G330" s="4">
        <v>1835.7260000000001</v>
      </c>
      <c r="H330" s="4">
        <v>2070.0740000000001</v>
      </c>
      <c r="I330" s="3">
        <v>44454</v>
      </c>
      <c r="J330" s="3">
        <v>44461</v>
      </c>
      <c r="K330">
        <v>7</v>
      </c>
    </row>
    <row r="331" spans="1:11" x14ac:dyDescent="0.25">
      <c r="A331">
        <v>330</v>
      </c>
      <c r="B331">
        <v>491825</v>
      </c>
      <c r="C331" s="2" t="s">
        <v>19</v>
      </c>
      <c r="D331" s="2" t="s">
        <v>20</v>
      </c>
      <c r="E331" s="2" t="s">
        <v>21</v>
      </c>
      <c r="F331" s="4">
        <v>387.9</v>
      </c>
      <c r="G331" s="4">
        <v>162.91800000000001</v>
      </c>
      <c r="H331" s="4">
        <v>224.982</v>
      </c>
      <c r="I331" s="3">
        <v>44262</v>
      </c>
      <c r="J331" s="3">
        <v>44270</v>
      </c>
      <c r="K331">
        <v>8</v>
      </c>
    </row>
    <row r="332" spans="1:11" hidden="1" x14ac:dyDescent="0.25">
      <c r="A332">
        <v>331</v>
      </c>
      <c r="B332">
        <v>262601</v>
      </c>
      <c r="C332" s="2" t="s">
        <v>11</v>
      </c>
      <c r="D332" s="2" t="s">
        <v>12</v>
      </c>
      <c r="E332" s="2" t="s">
        <v>13</v>
      </c>
      <c r="F332" s="4">
        <v>8752</v>
      </c>
      <c r="G332" s="4">
        <v>2975.68</v>
      </c>
      <c r="H332" s="4">
        <v>5776.32</v>
      </c>
      <c r="I332" s="3">
        <v>44512</v>
      </c>
      <c r="J332" s="3">
        <v>44520</v>
      </c>
      <c r="K332">
        <v>8</v>
      </c>
    </row>
    <row r="333" spans="1:11" hidden="1" x14ac:dyDescent="0.25">
      <c r="A333">
        <v>332</v>
      </c>
      <c r="B333">
        <v>423716</v>
      </c>
      <c r="C333" s="2" t="s">
        <v>34</v>
      </c>
      <c r="D333" s="2" t="s">
        <v>35</v>
      </c>
      <c r="E333" s="2" t="s">
        <v>33</v>
      </c>
      <c r="F333" s="4">
        <v>6551.4</v>
      </c>
      <c r="G333" s="4">
        <v>2424.018</v>
      </c>
      <c r="H333" s="4">
        <v>4127.3819999999996</v>
      </c>
      <c r="I333" s="3">
        <v>44525</v>
      </c>
      <c r="J333" s="3">
        <v>44531</v>
      </c>
      <c r="K333">
        <v>6</v>
      </c>
    </row>
    <row r="334" spans="1:11" x14ac:dyDescent="0.25">
      <c r="A334">
        <v>333</v>
      </c>
      <c r="B334">
        <v>491825</v>
      </c>
      <c r="C334" s="2" t="s">
        <v>19</v>
      </c>
      <c r="D334" s="2" t="s">
        <v>20</v>
      </c>
      <c r="E334" s="2" t="s">
        <v>21</v>
      </c>
      <c r="F334" s="4">
        <v>3180.9</v>
      </c>
      <c r="G334" s="4">
        <v>1145.124</v>
      </c>
      <c r="H334" s="4">
        <v>2035.7760000000001</v>
      </c>
      <c r="I334" s="3">
        <v>44236</v>
      </c>
      <c r="J334" s="3">
        <v>44247</v>
      </c>
      <c r="K334">
        <v>11</v>
      </c>
    </row>
    <row r="335" spans="1:11" hidden="1" x14ac:dyDescent="0.25">
      <c r="A335">
        <v>334</v>
      </c>
      <c r="B335">
        <v>718496</v>
      </c>
      <c r="C335" s="2" t="s">
        <v>26</v>
      </c>
      <c r="D335" s="2" t="s">
        <v>27</v>
      </c>
      <c r="E335" s="2" t="s">
        <v>28</v>
      </c>
      <c r="F335" s="4">
        <v>612.1</v>
      </c>
      <c r="G335" s="4">
        <v>201.99299999999999</v>
      </c>
      <c r="H335" s="4">
        <v>410.10700000000003</v>
      </c>
      <c r="I335" s="3">
        <v>44349</v>
      </c>
      <c r="J335" s="3">
        <v>44358</v>
      </c>
      <c r="K335">
        <v>9</v>
      </c>
    </row>
    <row r="336" spans="1:11" hidden="1" x14ac:dyDescent="0.25">
      <c r="A336">
        <v>335</v>
      </c>
      <c r="B336">
        <v>410553</v>
      </c>
      <c r="C336" s="2" t="s">
        <v>17</v>
      </c>
      <c r="D336" s="2" t="s">
        <v>18</v>
      </c>
      <c r="E336" s="2" t="s">
        <v>16</v>
      </c>
      <c r="F336" s="4">
        <v>4191.2</v>
      </c>
      <c r="G336" s="4">
        <v>1257.3599999999999</v>
      </c>
      <c r="H336" s="4">
        <v>2933.84</v>
      </c>
      <c r="I336" s="3">
        <v>44377</v>
      </c>
      <c r="J336" s="3">
        <v>44381</v>
      </c>
      <c r="K336">
        <v>4</v>
      </c>
    </row>
    <row r="337" spans="1:11" hidden="1" x14ac:dyDescent="0.25">
      <c r="A337">
        <v>336</v>
      </c>
      <c r="B337">
        <v>532096</v>
      </c>
      <c r="C337" s="2" t="s">
        <v>24</v>
      </c>
      <c r="D337" s="2" t="s">
        <v>25</v>
      </c>
      <c r="E337" s="2" t="s">
        <v>13</v>
      </c>
      <c r="F337" s="4">
        <v>6026.1</v>
      </c>
      <c r="G337" s="4">
        <v>1868.0909999999999</v>
      </c>
      <c r="H337" s="4">
        <v>4158.009</v>
      </c>
      <c r="I337" s="3">
        <v>44408</v>
      </c>
      <c r="J337" s="3">
        <v>44416</v>
      </c>
      <c r="K337">
        <v>8</v>
      </c>
    </row>
    <row r="338" spans="1:11" hidden="1" x14ac:dyDescent="0.25">
      <c r="A338">
        <v>337</v>
      </c>
      <c r="B338">
        <v>718496</v>
      </c>
      <c r="C338" s="2" t="s">
        <v>26</v>
      </c>
      <c r="D338" s="2" t="s">
        <v>27</v>
      </c>
      <c r="E338" s="2" t="s">
        <v>28</v>
      </c>
      <c r="F338" s="4">
        <v>7521.3</v>
      </c>
      <c r="G338" s="4">
        <v>2858.0940000000001</v>
      </c>
      <c r="H338" s="4">
        <v>4663.2060000000001</v>
      </c>
      <c r="I338" s="3">
        <v>44336</v>
      </c>
      <c r="J338" s="3">
        <v>44343</v>
      </c>
      <c r="K338">
        <v>7</v>
      </c>
    </row>
    <row r="339" spans="1:11" x14ac:dyDescent="0.25">
      <c r="A339">
        <v>338</v>
      </c>
      <c r="B339">
        <v>251889</v>
      </c>
      <c r="C339" s="2" t="s">
        <v>22</v>
      </c>
      <c r="D339" s="2" t="s">
        <v>23</v>
      </c>
      <c r="E339" s="2" t="s">
        <v>21</v>
      </c>
      <c r="F339" s="4">
        <v>2320</v>
      </c>
      <c r="G339" s="4">
        <v>1067.2</v>
      </c>
      <c r="H339" s="4">
        <v>1252.8</v>
      </c>
      <c r="I339" s="3">
        <v>44445</v>
      </c>
      <c r="J339" s="3">
        <v>44450</v>
      </c>
      <c r="K339">
        <v>5</v>
      </c>
    </row>
    <row r="340" spans="1:11" hidden="1" x14ac:dyDescent="0.25">
      <c r="A340">
        <v>339</v>
      </c>
      <c r="B340">
        <v>532096</v>
      </c>
      <c r="C340" s="2" t="s">
        <v>24</v>
      </c>
      <c r="D340" s="2" t="s">
        <v>25</v>
      </c>
      <c r="E340" s="2" t="s">
        <v>13</v>
      </c>
      <c r="F340" s="4">
        <v>3898.2</v>
      </c>
      <c r="G340" s="4">
        <v>1754.19</v>
      </c>
      <c r="H340" s="4">
        <v>2144.0100000000002</v>
      </c>
      <c r="I340" s="3">
        <v>44525</v>
      </c>
      <c r="J340" s="3">
        <v>44529</v>
      </c>
      <c r="K340">
        <v>4</v>
      </c>
    </row>
    <row r="341" spans="1:11" hidden="1" x14ac:dyDescent="0.25">
      <c r="A341">
        <v>340</v>
      </c>
      <c r="B341">
        <v>718496</v>
      </c>
      <c r="C341" s="2" t="s">
        <v>26</v>
      </c>
      <c r="D341" s="2" t="s">
        <v>27</v>
      </c>
      <c r="E341" s="2" t="s">
        <v>28</v>
      </c>
      <c r="F341" s="4">
        <v>982.6</v>
      </c>
      <c r="G341" s="4">
        <v>353.73599999999999</v>
      </c>
      <c r="H341" s="4">
        <v>628.86400000000003</v>
      </c>
      <c r="I341" s="3">
        <v>44339</v>
      </c>
      <c r="J341" s="3">
        <v>44351</v>
      </c>
      <c r="K341">
        <v>12</v>
      </c>
    </row>
    <row r="342" spans="1:11" hidden="1" x14ac:dyDescent="0.25">
      <c r="A342">
        <v>341</v>
      </c>
      <c r="B342">
        <v>718496</v>
      </c>
      <c r="C342" s="2" t="s">
        <v>26</v>
      </c>
      <c r="D342" s="2" t="s">
        <v>27</v>
      </c>
      <c r="E342" s="2" t="s">
        <v>28</v>
      </c>
      <c r="F342" s="4">
        <v>1184</v>
      </c>
      <c r="G342" s="4">
        <v>343.36</v>
      </c>
      <c r="H342" s="4">
        <v>840.64</v>
      </c>
      <c r="I342" s="3">
        <v>44524</v>
      </c>
      <c r="J342" s="3">
        <v>44528</v>
      </c>
      <c r="K342">
        <v>4</v>
      </c>
    </row>
    <row r="343" spans="1:11" hidden="1" x14ac:dyDescent="0.25">
      <c r="A343">
        <v>342</v>
      </c>
      <c r="B343">
        <v>389149</v>
      </c>
      <c r="C343" s="2" t="s">
        <v>36</v>
      </c>
      <c r="D343" s="2" t="s">
        <v>37</v>
      </c>
      <c r="E343" s="2" t="s">
        <v>38</v>
      </c>
      <c r="F343" s="4">
        <v>6115.4</v>
      </c>
      <c r="G343" s="4">
        <v>3057.7</v>
      </c>
      <c r="H343" s="4">
        <v>3057.7</v>
      </c>
      <c r="I343" s="3">
        <v>44547</v>
      </c>
      <c r="J343" s="3">
        <v>44551</v>
      </c>
      <c r="K343">
        <v>4</v>
      </c>
    </row>
    <row r="344" spans="1:11" hidden="1" x14ac:dyDescent="0.25">
      <c r="A344">
        <v>343</v>
      </c>
      <c r="B344">
        <v>410553</v>
      </c>
      <c r="C344" s="2" t="s">
        <v>17</v>
      </c>
      <c r="D344" s="2" t="s">
        <v>18</v>
      </c>
      <c r="E344" s="2" t="s">
        <v>16</v>
      </c>
      <c r="F344" s="4">
        <v>4523.1000000000004</v>
      </c>
      <c r="G344" s="4">
        <v>1402.1610000000001</v>
      </c>
      <c r="H344" s="4">
        <v>3120.9389999999999</v>
      </c>
      <c r="I344" s="3">
        <v>44241</v>
      </c>
      <c r="J344" s="3">
        <v>44247</v>
      </c>
      <c r="K344">
        <v>6</v>
      </c>
    </row>
    <row r="345" spans="1:11" hidden="1" x14ac:dyDescent="0.25">
      <c r="A345">
        <v>344</v>
      </c>
      <c r="B345">
        <v>423716</v>
      </c>
      <c r="C345" s="2" t="s">
        <v>34</v>
      </c>
      <c r="D345" s="2" t="s">
        <v>35</v>
      </c>
      <c r="E345" s="2" t="s">
        <v>33</v>
      </c>
      <c r="F345" s="4">
        <v>8921.6</v>
      </c>
      <c r="G345" s="4">
        <v>3211.7759999999998</v>
      </c>
      <c r="H345" s="4">
        <v>5709.8239999999996</v>
      </c>
      <c r="I345" s="3">
        <v>44341</v>
      </c>
      <c r="J345" s="3">
        <v>44345</v>
      </c>
      <c r="K345">
        <v>4</v>
      </c>
    </row>
    <row r="346" spans="1:11" hidden="1" x14ac:dyDescent="0.25">
      <c r="A346">
        <v>345</v>
      </c>
      <c r="B346">
        <v>506307</v>
      </c>
      <c r="C346" s="2" t="s">
        <v>31</v>
      </c>
      <c r="D346" s="2" t="s">
        <v>32</v>
      </c>
      <c r="E346" s="2" t="s">
        <v>33</v>
      </c>
      <c r="F346" s="4">
        <v>8885</v>
      </c>
      <c r="G346" s="4">
        <v>4531.3500000000004</v>
      </c>
      <c r="H346" s="4">
        <v>4353.6499999999996</v>
      </c>
      <c r="I346" s="3">
        <v>44504</v>
      </c>
      <c r="J346" s="3">
        <v>44509</v>
      </c>
      <c r="K346">
        <v>5</v>
      </c>
    </row>
    <row r="347" spans="1:11" hidden="1" x14ac:dyDescent="0.25">
      <c r="A347">
        <v>346</v>
      </c>
      <c r="B347">
        <v>883037</v>
      </c>
      <c r="C347" s="2" t="s">
        <v>14</v>
      </c>
      <c r="D347" s="2" t="s">
        <v>15</v>
      </c>
      <c r="E347" s="2" t="s">
        <v>16</v>
      </c>
      <c r="F347" s="4">
        <v>4087.2</v>
      </c>
      <c r="G347" s="4">
        <v>1267.0319999999999</v>
      </c>
      <c r="H347" s="4">
        <v>2820.1680000000001</v>
      </c>
      <c r="I347" s="3">
        <v>44204</v>
      </c>
      <c r="J347" s="3">
        <v>44209</v>
      </c>
      <c r="K347">
        <v>5</v>
      </c>
    </row>
    <row r="348" spans="1:11" hidden="1" x14ac:dyDescent="0.25">
      <c r="A348">
        <v>347</v>
      </c>
      <c r="B348">
        <v>718496</v>
      </c>
      <c r="C348" s="2" t="s">
        <v>26</v>
      </c>
      <c r="D348" s="2" t="s">
        <v>27</v>
      </c>
      <c r="E348" s="2" t="s">
        <v>28</v>
      </c>
      <c r="F348" s="4">
        <v>1885.8</v>
      </c>
      <c r="G348" s="4">
        <v>603.45600000000002</v>
      </c>
      <c r="H348" s="4">
        <v>1282.3440000000001</v>
      </c>
      <c r="I348" s="3">
        <v>44476</v>
      </c>
      <c r="J348" s="3">
        <v>44480</v>
      </c>
      <c r="K348">
        <v>4</v>
      </c>
    </row>
    <row r="349" spans="1:11" hidden="1" x14ac:dyDescent="0.25">
      <c r="A349">
        <v>348</v>
      </c>
      <c r="B349">
        <v>423716</v>
      </c>
      <c r="C349" s="2" t="s">
        <v>34</v>
      </c>
      <c r="D349" s="2" t="s">
        <v>35</v>
      </c>
      <c r="E349" s="2" t="s">
        <v>33</v>
      </c>
      <c r="F349" s="4">
        <v>6303.4</v>
      </c>
      <c r="G349" s="4">
        <v>3088.6660000000002</v>
      </c>
      <c r="H349" s="4">
        <v>3214.7339999999999</v>
      </c>
      <c r="I349" s="3">
        <v>44495</v>
      </c>
      <c r="J349" s="3">
        <v>44507</v>
      </c>
      <c r="K349">
        <v>12</v>
      </c>
    </row>
    <row r="350" spans="1:11" hidden="1" x14ac:dyDescent="0.25">
      <c r="A350">
        <v>349</v>
      </c>
      <c r="B350">
        <v>189331</v>
      </c>
      <c r="C350" s="2" t="s">
        <v>29</v>
      </c>
      <c r="D350" s="2" t="s">
        <v>30</v>
      </c>
      <c r="E350" s="2" t="s">
        <v>28</v>
      </c>
      <c r="F350" s="4">
        <v>2424.9</v>
      </c>
      <c r="G350" s="4">
        <v>1139.703</v>
      </c>
      <c r="H350" s="4">
        <v>1285.1969999999999</v>
      </c>
      <c r="I350" s="3">
        <v>44337</v>
      </c>
      <c r="J350" s="3">
        <v>44341</v>
      </c>
      <c r="K350">
        <v>4</v>
      </c>
    </row>
    <row r="351" spans="1:11" hidden="1" x14ac:dyDescent="0.25">
      <c r="A351">
        <v>350</v>
      </c>
      <c r="B351">
        <v>506307</v>
      </c>
      <c r="C351" s="2" t="s">
        <v>31</v>
      </c>
      <c r="D351" s="2" t="s">
        <v>32</v>
      </c>
      <c r="E351" s="2" t="s">
        <v>33</v>
      </c>
      <c r="F351" s="4">
        <v>3949</v>
      </c>
      <c r="G351" s="4">
        <v>1026.74</v>
      </c>
      <c r="H351" s="4">
        <v>2922.26</v>
      </c>
      <c r="I351" s="3">
        <v>44469</v>
      </c>
      <c r="J351" s="3">
        <v>44473</v>
      </c>
      <c r="K351">
        <v>4</v>
      </c>
    </row>
    <row r="352" spans="1:11" hidden="1" x14ac:dyDescent="0.25">
      <c r="A352">
        <v>351</v>
      </c>
      <c r="B352">
        <v>718496</v>
      </c>
      <c r="C352" s="2" t="s">
        <v>26</v>
      </c>
      <c r="D352" s="2" t="s">
        <v>27</v>
      </c>
      <c r="E352" s="2" t="s">
        <v>28</v>
      </c>
      <c r="F352" s="4">
        <v>7094</v>
      </c>
      <c r="G352" s="4">
        <v>3334.18</v>
      </c>
      <c r="H352" s="4">
        <v>3759.82</v>
      </c>
      <c r="I352" s="3">
        <v>44297</v>
      </c>
      <c r="J352" s="3">
        <v>44303</v>
      </c>
      <c r="K352">
        <v>6</v>
      </c>
    </row>
    <row r="353" spans="1:11" hidden="1" x14ac:dyDescent="0.25">
      <c r="A353">
        <v>352</v>
      </c>
      <c r="B353">
        <v>718496</v>
      </c>
      <c r="C353" s="2" t="s">
        <v>26</v>
      </c>
      <c r="D353" s="2" t="s">
        <v>27</v>
      </c>
      <c r="E353" s="2" t="s">
        <v>28</v>
      </c>
      <c r="F353" s="4">
        <v>4316.3</v>
      </c>
      <c r="G353" s="4">
        <v>1899.172</v>
      </c>
      <c r="H353" s="4">
        <v>2417.1280000000002</v>
      </c>
      <c r="I353" s="3">
        <v>44344</v>
      </c>
      <c r="J353" s="3">
        <v>44356</v>
      </c>
      <c r="K353">
        <v>12</v>
      </c>
    </row>
    <row r="354" spans="1:11" hidden="1" x14ac:dyDescent="0.25">
      <c r="A354">
        <v>353</v>
      </c>
      <c r="B354">
        <v>532096</v>
      </c>
      <c r="C354" s="2" t="s">
        <v>24</v>
      </c>
      <c r="D354" s="2" t="s">
        <v>25</v>
      </c>
      <c r="E354" s="2" t="s">
        <v>13</v>
      </c>
      <c r="F354" s="4">
        <v>7525.7</v>
      </c>
      <c r="G354" s="4">
        <v>3762.85</v>
      </c>
      <c r="H354" s="4">
        <v>3762.85</v>
      </c>
      <c r="I354" s="3">
        <v>44473</v>
      </c>
      <c r="J354" s="3">
        <v>44480</v>
      </c>
      <c r="K354">
        <v>7</v>
      </c>
    </row>
    <row r="355" spans="1:11" hidden="1" x14ac:dyDescent="0.25">
      <c r="A355">
        <v>354</v>
      </c>
      <c r="B355">
        <v>532096</v>
      </c>
      <c r="C355" s="2" t="s">
        <v>24</v>
      </c>
      <c r="D355" s="2" t="s">
        <v>25</v>
      </c>
      <c r="E355" s="2" t="s">
        <v>13</v>
      </c>
      <c r="F355" s="4">
        <v>965.4</v>
      </c>
      <c r="G355" s="4">
        <v>376.50599999999997</v>
      </c>
      <c r="H355" s="4">
        <v>588.89400000000001</v>
      </c>
      <c r="I355" s="3">
        <v>44358</v>
      </c>
      <c r="J355" s="3">
        <v>44370</v>
      </c>
      <c r="K355">
        <v>12</v>
      </c>
    </row>
    <row r="356" spans="1:11" hidden="1" x14ac:dyDescent="0.25">
      <c r="A356">
        <v>355</v>
      </c>
      <c r="B356">
        <v>389149</v>
      </c>
      <c r="C356" s="2" t="s">
        <v>36</v>
      </c>
      <c r="D356" s="2" t="s">
        <v>37</v>
      </c>
      <c r="E356" s="2" t="s">
        <v>38</v>
      </c>
      <c r="F356" s="4">
        <v>6901.4</v>
      </c>
      <c r="G356" s="4">
        <v>1863.3779999999999</v>
      </c>
      <c r="H356" s="4">
        <v>5038.0219999999999</v>
      </c>
      <c r="I356" s="3">
        <v>44209</v>
      </c>
      <c r="J356" s="3">
        <v>44215</v>
      </c>
      <c r="K356">
        <v>6</v>
      </c>
    </row>
    <row r="357" spans="1:11" hidden="1" x14ac:dyDescent="0.25">
      <c r="A357">
        <v>356</v>
      </c>
      <c r="B357">
        <v>423716</v>
      </c>
      <c r="C357" s="2" t="s">
        <v>34</v>
      </c>
      <c r="D357" s="2" t="s">
        <v>35</v>
      </c>
      <c r="E357" s="2" t="s">
        <v>33</v>
      </c>
      <c r="F357" s="4">
        <v>1708.1</v>
      </c>
      <c r="G357" s="4">
        <v>922.37400000000002</v>
      </c>
      <c r="H357" s="4">
        <v>785.726</v>
      </c>
      <c r="I357" s="3">
        <v>44452</v>
      </c>
      <c r="J357" s="3">
        <v>44463</v>
      </c>
      <c r="K357">
        <v>11</v>
      </c>
    </row>
    <row r="358" spans="1:11" hidden="1" x14ac:dyDescent="0.25">
      <c r="A358">
        <v>357</v>
      </c>
      <c r="B358">
        <v>883037</v>
      </c>
      <c r="C358" s="2" t="s">
        <v>14</v>
      </c>
      <c r="D358" s="2" t="s">
        <v>15</v>
      </c>
      <c r="E358" s="2" t="s">
        <v>16</v>
      </c>
      <c r="F358" s="4">
        <v>1756.9</v>
      </c>
      <c r="G358" s="4">
        <v>913.58799999999997</v>
      </c>
      <c r="H358" s="4">
        <v>843.31200000000001</v>
      </c>
      <c r="I358" s="3">
        <v>44505</v>
      </c>
      <c r="J358" s="3">
        <v>44509</v>
      </c>
      <c r="K358">
        <v>4</v>
      </c>
    </row>
    <row r="359" spans="1:11" hidden="1" x14ac:dyDescent="0.25">
      <c r="A359">
        <v>358</v>
      </c>
      <c r="B359">
        <v>410553</v>
      </c>
      <c r="C359" s="2" t="s">
        <v>17</v>
      </c>
      <c r="D359" s="2" t="s">
        <v>18</v>
      </c>
      <c r="E359" s="2" t="s">
        <v>16</v>
      </c>
      <c r="F359" s="4">
        <v>5774.1</v>
      </c>
      <c r="G359" s="4">
        <v>2136.4169999999999</v>
      </c>
      <c r="H359" s="4">
        <v>3637.683</v>
      </c>
      <c r="I359" s="3">
        <v>44392</v>
      </c>
      <c r="J359" s="3">
        <v>44400</v>
      </c>
      <c r="K359">
        <v>8</v>
      </c>
    </row>
    <row r="360" spans="1:11" hidden="1" x14ac:dyDescent="0.25">
      <c r="A360">
        <v>359</v>
      </c>
      <c r="B360">
        <v>506307</v>
      </c>
      <c r="C360" s="2" t="s">
        <v>31</v>
      </c>
      <c r="D360" s="2" t="s">
        <v>32</v>
      </c>
      <c r="E360" s="2" t="s">
        <v>33</v>
      </c>
      <c r="F360" s="4">
        <v>1015.5</v>
      </c>
      <c r="G360" s="4">
        <v>507.75</v>
      </c>
      <c r="H360" s="4">
        <v>507.75</v>
      </c>
      <c r="I360" s="3">
        <v>44505</v>
      </c>
      <c r="J360" s="3">
        <v>44510</v>
      </c>
      <c r="K360">
        <v>5</v>
      </c>
    </row>
    <row r="361" spans="1:11" hidden="1" x14ac:dyDescent="0.25">
      <c r="A361">
        <v>360</v>
      </c>
      <c r="B361">
        <v>718496</v>
      </c>
      <c r="C361" s="2" t="s">
        <v>26</v>
      </c>
      <c r="D361" s="2" t="s">
        <v>27</v>
      </c>
      <c r="E361" s="2" t="s">
        <v>28</v>
      </c>
      <c r="F361" s="4">
        <v>3230.3</v>
      </c>
      <c r="G361" s="4">
        <v>1615.15</v>
      </c>
      <c r="H361" s="4">
        <v>1615.15</v>
      </c>
      <c r="I361" s="3">
        <v>44401</v>
      </c>
      <c r="J361" s="3">
        <v>44407</v>
      </c>
      <c r="K361">
        <v>6</v>
      </c>
    </row>
    <row r="362" spans="1:11" hidden="1" x14ac:dyDescent="0.25">
      <c r="A362">
        <v>361</v>
      </c>
      <c r="B362">
        <v>189331</v>
      </c>
      <c r="C362" s="2" t="s">
        <v>29</v>
      </c>
      <c r="D362" s="2" t="s">
        <v>30</v>
      </c>
      <c r="E362" s="2" t="s">
        <v>28</v>
      </c>
      <c r="F362" s="4">
        <v>8897.4</v>
      </c>
      <c r="G362" s="4">
        <v>3469.9859999999999</v>
      </c>
      <c r="H362" s="4">
        <v>5427.4139999999998</v>
      </c>
      <c r="I362" s="3">
        <v>44449</v>
      </c>
      <c r="J362" s="3">
        <v>44455</v>
      </c>
      <c r="K362">
        <v>6</v>
      </c>
    </row>
    <row r="363" spans="1:11" hidden="1" x14ac:dyDescent="0.25">
      <c r="A363">
        <v>362</v>
      </c>
      <c r="B363">
        <v>189331</v>
      </c>
      <c r="C363" s="2" t="s">
        <v>29</v>
      </c>
      <c r="D363" s="2" t="s">
        <v>30</v>
      </c>
      <c r="E363" s="2" t="s">
        <v>28</v>
      </c>
      <c r="F363" s="4">
        <v>8767.7000000000007</v>
      </c>
      <c r="G363" s="4">
        <v>2279.6019999999999</v>
      </c>
      <c r="H363" s="4">
        <v>6488.098</v>
      </c>
      <c r="I363" s="3">
        <v>44495</v>
      </c>
      <c r="J363" s="3">
        <v>44500</v>
      </c>
      <c r="K363">
        <v>5</v>
      </c>
    </row>
    <row r="364" spans="1:11" hidden="1" x14ac:dyDescent="0.25">
      <c r="A364">
        <v>363</v>
      </c>
      <c r="B364">
        <v>718496</v>
      </c>
      <c r="C364" s="2" t="s">
        <v>26</v>
      </c>
      <c r="D364" s="2" t="s">
        <v>27</v>
      </c>
      <c r="E364" s="2" t="s">
        <v>28</v>
      </c>
      <c r="F364" s="4">
        <v>2879</v>
      </c>
      <c r="G364" s="4">
        <v>777.33</v>
      </c>
      <c r="H364" s="4">
        <v>2101.67</v>
      </c>
      <c r="I364" s="3">
        <v>44493</v>
      </c>
      <c r="J364" s="3">
        <v>44501</v>
      </c>
      <c r="K364">
        <v>8</v>
      </c>
    </row>
    <row r="365" spans="1:11" hidden="1" x14ac:dyDescent="0.25">
      <c r="A365">
        <v>364</v>
      </c>
      <c r="B365">
        <v>410553</v>
      </c>
      <c r="C365" s="2" t="s">
        <v>17</v>
      </c>
      <c r="D365" s="2" t="s">
        <v>18</v>
      </c>
      <c r="E365" s="2" t="s">
        <v>16</v>
      </c>
      <c r="F365" s="4">
        <v>8261</v>
      </c>
      <c r="G365" s="4">
        <v>3882.67</v>
      </c>
      <c r="H365" s="4">
        <v>4378.33</v>
      </c>
      <c r="I365" s="3">
        <v>44311</v>
      </c>
      <c r="J365" s="3">
        <v>44323</v>
      </c>
      <c r="K365">
        <v>12</v>
      </c>
    </row>
    <row r="366" spans="1:11" hidden="1" x14ac:dyDescent="0.25">
      <c r="A366">
        <v>365</v>
      </c>
      <c r="B366">
        <v>189331</v>
      </c>
      <c r="C366" s="2" t="s">
        <v>29</v>
      </c>
      <c r="D366" s="2" t="s">
        <v>30</v>
      </c>
      <c r="E366" s="2" t="s">
        <v>28</v>
      </c>
      <c r="F366" s="4">
        <v>6176.7</v>
      </c>
      <c r="G366" s="4">
        <v>3211.884</v>
      </c>
      <c r="H366" s="4">
        <v>2964.8159999999998</v>
      </c>
      <c r="I366" s="3">
        <v>44547</v>
      </c>
      <c r="J366" s="3">
        <v>44556</v>
      </c>
      <c r="K366">
        <v>9</v>
      </c>
    </row>
    <row r="367" spans="1:11" hidden="1" x14ac:dyDescent="0.25">
      <c r="A367">
        <v>366</v>
      </c>
      <c r="B367">
        <v>718496</v>
      </c>
      <c r="C367" s="2" t="s">
        <v>26</v>
      </c>
      <c r="D367" s="2" t="s">
        <v>27</v>
      </c>
      <c r="E367" s="2" t="s">
        <v>28</v>
      </c>
      <c r="F367" s="4">
        <v>5485.4</v>
      </c>
      <c r="G367" s="4">
        <v>1426.204</v>
      </c>
      <c r="H367" s="4">
        <v>4059.1959999999999</v>
      </c>
      <c r="I367" s="3">
        <v>44459</v>
      </c>
      <c r="J367" s="3">
        <v>44466</v>
      </c>
      <c r="K367">
        <v>7</v>
      </c>
    </row>
    <row r="368" spans="1:11" hidden="1" x14ac:dyDescent="0.25">
      <c r="A368">
        <v>367</v>
      </c>
      <c r="B368">
        <v>189331</v>
      </c>
      <c r="C368" s="2" t="s">
        <v>29</v>
      </c>
      <c r="D368" s="2" t="s">
        <v>30</v>
      </c>
      <c r="E368" s="2" t="s">
        <v>28</v>
      </c>
      <c r="F368" s="4">
        <v>6209.7</v>
      </c>
      <c r="G368" s="4">
        <v>2359.6860000000001</v>
      </c>
      <c r="H368" s="4">
        <v>3850.0140000000001</v>
      </c>
      <c r="I368" s="3">
        <v>44510</v>
      </c>
      <c r="J368" s="3">
        <v>44519</v>
      </c>
      <c r="K368">
        <v>9</v>
      </c>
    </row>
    <row r="369" spans="1:11" hidden="1" x14ac:dyDescent="0.25">
      <c r="A369">
        <v>368</v>
      </c>
      <c r="B369">
        <v>423716</v>
      </c>
      <c r="C369" s="2" t="s">
        <v>34</v>
      </c>
      <c r="D369" s="2" t="s">
        <v>35</v>
      </c>
      <c r="E369" s="2" t="s">
        <v>33</v>
      </c>
      <c r="F369" s="4">
        <v>4344.8</v>
      </c>
      <c r="G369" s="4">
        <v>2389.64</v>
      </c>
      <c r="H369" s="4">
        <v>1955.16</v>
      </c>
      <c r="I369" s="3">
        <v>44559</v>
      </c>
      <c r="J369" s="3">
        <v>44564</v>
      </c>
      <c r="K369">
        <v>5</v>
      </c>
    </row>
    <row r="370" spans="1:11" x14ac:dyDescent="0.25">
      <c r="A370">
        <v>369</v>
      </c>
      <c r="B370">
        <v>491825</v>
      </c>
      <c r="C370" s="2" t="s">
        <v>19</v>
      </c>
      <c r="D370" s="2" t="s">
        <v>20</v>
      </c>
      <c r="E370" s="2" t="s">
        <v>21</v>
      </c>
      <c r="F370" s="4">
        <v>9197.2000000000007</v>
      </c>
      <c r="G370" s="4">
        <v>2299.3000000000002</v>
      </c>
      <c r="H370" s="4">
        <v>6897.9</v>
      </c>
      <c r="I370" s="3">
        <v>44219</v>
      </c>
      <c r="J370" s="3">
        <v>44226</v>
      </c>
      <c r="K370">
        <v>7</v>
      </c>
    </row>
    <row r="371" spans="1:11" hidden="1" x14ac:dyDescent="0.25">
      <c r="A371">
        <v>370</v>
      </c>
      <c r="B371">
        <v>423716</v>
      </c>
      <c r="C371" s="2" t="s">
        <v>34</v>
      </c>
      <c r="D371" s="2" t="s">
        <v>35</v>
      </c>
      <c r="E371" s="2" t="s">
        <v>33</v>
      </c>
      <c r="F371" s="4">
        <v>701.1</v>
      </c>
      <c r="G371" s="4">
        <v>266.41800000000001</v>
      </c>
      <c r="H371" s="4">
        <v>434.68200000000002</v>
      </c>
      <c r="I371" s="3">
        <v>44549</v>
      </c>
      <c r="J371" s="3">
        <v>44561</v>
      </c>
      <c r="K371">
        <v>12</v>
      </c>
    </row>
    <row r="372" spans="1:11" x14ac:dyDescent="0.25">
      <c r="A372">
        <v>371</v>
      </c>
      <c r="B372">
        <v>251889</v>
      </c>
      <c r="C372" s="2" t="s">
        <v>22</v>
      </c>
      <c r="D372" s="2" t="s">
        <v>23</v>
      </c>
      <c r="E372" s="2" t="s">
        <v>21</v>
      </c>
      <c r="F372" s="4">
        <v>7516</v>
      </c>
      <c r="G372" s="4">
        <v>2780.92</v>
      </c>
      <c r="H372" s="4">
        <v>4735.08</v>
      </c>
      <c r="I372" s="3">
        <v>44243</v>
      </c>
      <c r="J372" s="3">
        <v>44254</v>
      </c>
      <c r="K372">
        <v>11</v>
      </c>
    </row>
    <row r="373" spans="1:11" hidden="1" x14ac:dyDescent="0.25">
      <c r="A373">
        <v>372</v>
      </c>
      <c r="B373">
        <v>883037</v>
      </c>
      <c r="C373" s="2" t="s">
        <v>14</v>
      </c>
      <c r="D373" s="2" t="s">
        <v>15</v>
      </c>
      <c r="E373" s="2" t="s">
        <v>16</v>
      </c>
      <c r="F373" s="4">
        <v>3985.6</v>
      </c>
      <c r="G373" s="4">
        <v>996.4</v>
      </c>
      <c r="H373" s="4">
        <v>2989.2</v>
      </c>
      <c r="I373" s="3">
        <v>44473</v>
      </c>
      <c r="J373" s="3">
        <v>44485</v>
      </c>
      <c r="K373">
        <v>12</v>
      </c>
    </row>
    <row r="374" spans="1:11" hidden="1" x14ac:dyDescent="0.25">
      <c r="A374">
        <v>373</v>
      </c>
      <c r="B374">
        <v>718496</v>
      </c>
      <c r="C374" s="2" t="s">
        <v>26</v>
      </c>
      <c r="D374" s="2" t="s">
        <v>27</v>
      </c>
      <c r="E374" s="2" t="s">
        <v>28</v>
      </c>
      <c r="F374" s="4">
        <v>9089.2999999999993</v>
      </c>
      <c r="G374" s="4">
        <v>4726.4359999999997</v>
      </c>
      <c r="H374" s="4">
        <v>4362.8639999999996</v>
      </c>
      <c r="I374" s="3">
        <v>44371</v>
      </c>
      <c r="J374" s="3">
        <v>44380</v>
      </c>
      <c r="K374">
        <v>9</v>
      </c>
    </row>
    <row r="375" spans="1:11" hidden="1" x14ac:dyDescent="0.25">
      <c r="A375">
        <v>374</v>
      </c>
      <c r="B375">
        <v>883037</v>
      </c>
      <c r="C375" s="2" t="s">
        <v>14</v>
      </c>
      <c r="D375" s="2" t="s">
        <v>15</v>
      </c>
      <c r="E375" s="2" t="s">
        <v>16</v>
      </c>
      <c r="F375" s="4">
        <v>7052.8</v>
      </c>
      <c r="G375" s="4">
        <v>2045.3119999999999</v>
      </c>
      <c r="H375" s="4">
        <v>5007.4880000000003</v>
      </c>
      <c r="I375" s="3">
        <v>44267</v>
      </c>
      <c r="J375" s="3">
        <v>44273</v>
      </c>
      <c r="K375">
        <v>6</v>
      </c>
    </row>
    <row r="376" spans="1:11" hidden="1" x14ac:dyDescent="0.25">
      <c r="A376">
        <v>375</v>
      </c>
      <c r="B376">
        <v>410553</v>
      </c>
      <c r="C376" s="2" t="s">
        <v>17</v>
      </c>
      <c r="D376" s="2" t="s">
        <v>18</v>
      </c>
      <c r="E376" s="2" t="s">
        <v>16</v>
      </c>
      <c r="F376" s="4">
        <v>4564.7</v>
      </c>
      <c r="G376" s="4">
        <v>2191.056</v>
      </c>
      <c r="H376" s="4">
        <v>2373.6439999999998</v>
      </c>
      <c r="I376" s="3">
        <v>44476</v>
      </c>
      <c r="J376" s="3">
        <v>44486</v>
      </c>
      <c r="K376">
        <v>10</v>
      </c>
    </row>
    <row r="377" spans="1:11" x14ac:dyDescent="0.25">
      <c r="A377">
        <v>376</v>
      </c>
      <c r="B377">
        <v>251889</v>
      </c>
      <c r="C377" s="2" t="s">
        <v>22</v>
      </c>
      <c r="D377" s="2" t="s">
        <v>23</v>
      </c>
      <c r="E377" s="2" t="s">
        <v>21</v>
      </c>
      <c r="F377" s="4">
        <v>4494.1000000000004</v>
      </c>
      <c r="G377" s="4">
        <v>1887.5219999999999</v>
      </c>
      <c r="H377" s="4">
        <v>2606.578</v>
      </c>
      <c r="I377" s="3">
        <v>44218</v>
      </c>
      <c r="J377" s="3">
        <v>44224</v>
      </c>
      <c r="K377">
        <v>6</v>
      </c>
    </row>
    <row r="378" spans="1:11" hidden="1" x14ac:dyDescent="0.25">
      <c r="A378">
        <v>377</v>
      </c>
      <c r="B378">
        <v>883037</v>
      </c>
      <c r="C378" s="2" t="s">
        <v>14</v>
      </c>
      <c r="D378" s="2" t="s">
        <v>15</v>
      </c>
      <c r="E378" s="2" t="s">
        <v>16</v>
      </c>
      <c r="F378" s="4">
        <v>5679.2</v>
      </c>
      <c r="G378" s="4">
        <v>2782.808</v>
      </c>
      <c r="H378" s="4">
        <v>2896.3919999999998</v>
      </c>
      <c r="I378" s="3">
        <v>44357</v>
      </c>
      <c r="J378" s="3">
        <v>44362</v>
      </c>
      <c r="K378">
        <v>5</v>
      </c>
    </row>
    <row r="379" spans="1:11" x14ac:dyDescent="0.25">
      <c r="A379">
        <v>378</v>
      </c>
      <c r="B379">
        <v>491825</v>
      </c>
      <c r="C379" s="2" t="s">
        <v>19</v>
      </c>
      <c r="D379" s="2" t="s">
        <v>20</v>
      </c>
      <c r="E379" s="2" t="s">
        <v>21</v>
      </c>
      <c r="F379" s="4">
        <v>9029.5</v>
      </c>
      <c r="G379" s="4">
        <v>4785.6350000000002</v>
      </c>
      <c r="H379" s="4">
        <v>4243.8649999999998</v>
      </c>
      <c r="I379" s="3">
        <v>44256</v>
      </c>
      <c r="J379" s="3">
        <v>44268</v>
      </c>
      <c r="K379">
        <v>12</v>
      </c>
    </row>
    <row r="380" spans="1:11" x14ac:dyDescent="0.25">
      <c r="A380">
        <v>379</v>
      </c>
      <c r="B380">
        <v>491825</v>
      </c>
      <c r="C380" s="2" t="s">
        <v>19</v>
      </c>
      <c r="D380" s="2" t="s">
        <v>20</v>
      </c>
      <c r="E380" s="2" t="s">
        <v>21</v>
      </c>
      <c r="F380" s="4">
        <v>3843.9</v>
      </c>
      <c r="G380" s="4">
        <v>1537.56</v>
      </c>
      <c r="H380" s="4">
        <v>2306.34</v>
      </c>
      <c r="I380" s="3">
        <v>44401</v>
      </c>
      <c r="J380" s="3">
        <v>44406</v>
      </c>
      <c r="K380">
        <v>5</v>
      </c>
    </row>
    <row r="381" spans="1:11" x14ac:dyDescent="0.25">
      <c r="A381">
        <v>380</v>
      </c>
      <c r="B381">
        <v>491825</v>
      </c>
      <c r="C381" s="2" t="s">
        <v>19</v>
      </c>
      <c r="D381" s="2" t="s">
        <v>20</v>
      </c>
      <c r="E381" s="2" t="s">
        <v>21</v>
      </c>
      <c r="F381" s="4">
        <v>1224.5</v>
      </c>
      <c r="G381" s="4">
        <v>342.86</v>
      </c>
      <c r="H381" s="4">
        <v>881.64</v>
      </c>
      <c r="I381" s="3">
        <v>44289</v>
      </c>
      <c r="J381" s="3">
        <v>44300</v>
      </c>
      <c r="K381">
        <v>11</v>
      </c>
    </row>
    <row r="382" spans="1:11" x14ac:dyDescent="0.25">
      <c r="A382">
        <v>381</v>
      </c>
      <c r="B382">
        <v>491825</v>
      </c>
      <c r="C382" s="2" t="s">
        <v>19</v>
      </c>
      <c r="D382" s="2" t="s">
        <v>20</v>
      </c>
      <c r="E382" s="2" t="s">
        <v>21</v>
      </c>
      <c r="F382" s="4">
        <v>4730.6000000000004</v>
      </c>
      <c r="G382" s="4">
        <v>1703.0160000000001</v>
      </c>
      <c r="H382" s="4">
        <v>3027.5839999999998</v>
      </c>
      <c r="I382" s="3">
        <v>44525</v>
      </c>
      <c r="J382" s="3">
        <v>44531</v>
      </c>
      <c r="K382">
        <v>6</v>
      </c>
    </row>
    <row r="383" spans="1:11" hidden="1" x14ac:dyDescent="0.25">
      <c r="A383">
        <v>382</v>
      </c>
      <c r="B383">
        <v>532096</v>
      </c>
      <c r="C383" s="2" t="s">
        <v>24</v>
      </c>
      <c r="D383" s="2" t="s">
        <v>25</v>
      </c>
      <c r="E383" s="2" t="s">
        <v>13</v>
      </c>
      <c r="F383" s="4">
        <v>6703</v>
      </c>
      <c r="G383" s="4">
        <v>2010.9</v>
      </c>
      <c r="H383" s="4">
        <v>4692.1000000000004</v>
      </c>
      <c r="I383" s="3">
        <v>44214</v>
      </c>
      <c r="J383" s="3">
        <v>44225</v>
      </c>
      <c r="K383">
        <v>11</v>
      </c>
    </row>
    <row r="384" spans="1:11" hidden="1" x14ac:dyDescent="0.25">
      <c r="A384">
        <v>383</v>
      </c>
      <c r="B384">
        <v>532096</v>
      </c>
      <c r="C384" s="2" t="s">
        <v>24</v>
      </c>
      <c r="D384" s="2" t="s">
        <v>25</v>
      </c>
      <c r="E384" s="2" t="s">
        <v>13</v>
      </c>
      <c r="F384" s="4">
        <v>9194</v>
      </c>
      <c r="G384" s="4">
        <v>2298.5</v>
      </c>
      <c r="H384" s="4">
        <v>6895.5</v>
      </c>
      <c r="I384" s="3">
        <v>44228</v>
      </c>
      <c r="J384" s="3">
        <v>44239</v>
      </c>
      <c r="K384">
        <v>11</v>
      </c>
    </row>
    <row r="385" spans="1:11" hidden="1" x14ac:dyDescent="0.25">
      <c r="A385">
        <v>384</v>
      </c>
      <c r="B385">
        <v>410553</v>
      </c>
      <c r="C385" s="2" t="s">
        <v>17</v>
      </c>
      <c r="D385" s="2" t="s">
        <v>18</v>
      </c>
      <c r="E385" s="2" t="s">
        <v>16</v>
      </c>
      <c r="F385" s="4">
        <v>7341.3</v>
      </c>
      <c r="G385" s="4">
        <v>2349.2159999999999</v>
      </c>
      <c r="H385" s="4">
        <v>4992.0839999999998</v>
      </c>
      <c r="I385" s="3">
        <v>44309</v>
      </c>
      <c r="J385" s="3">
        <v>44319</v>
      </c>
      <c r="K385">
        <v>10</v>
      </c>
    </row>
    <row r="386" spans="1:11" hidden="1" x14ac:dyDescent="0.25">
      <c r="A386">
        <v>385</v>
      </c>
      <c r="B386">
        <v>883037</v>
      </c>
      <c r="C386" s="2" t="s">
        <v>14</v>
      </c>
      <c r="D386" s="2" t="s">
        <v>15</v>
      </c>
      <c r="E386" s="2" t="s">
        <v>16</v>
      </c>
      <c r="F386" s="4">
        <v>2205</v>
      </c>
      <c r="G386" s="4">
        <v>1014.3</v>
      </c>
      <c r="H386" s="4">
        <v>1190.7</v>
      </c>
      <c r="I386" s="3">
        <v>44509</v>
      </c>
      <c r="J386" s="3">
        <v>44515</v>
      </c>
      <c r="K386">
        <v>6</v>
      </c>
    </row>
    <row r="387" spans="1:11" hidden="1" x14ac:dyDescent="0.25">
      <c r="A387">
        <v>386</v>
      </c>
      <c r="B387">
        <v>718496</v>
      </c>
      <c r="C387" s="2" t="s">
        <v>26</v>
      </c>
      <c r="D387" s="2" t="s">
        <v>27</v>
      </c>
      <c r="E387" s="2" t="s">
        <v>28</v>
      </c>
      <c r="F387" s="4">
        <v>9794</v>
      </c>
      <c r="G387" s="4">
        <v>2840.26</v>
      </c>
      <c r="H387" s="4">
        <v>6953.74</v>
      </c>
      <c r="I387" s="3">
        <v>44219</v>
      </c>
      <c r="J387" s="3">
        <v>44227</v>
      </c>
      <c r="K387">
        <v>8</v>
      </c>
    </row>
    <row r="388" spans="1:11" hidden="1" x14ac:dyDescent="0.25">
      <c r="A388">
        <v>387</v>
      </c>
      <c r="B388">
        <v>410553</v>
      </c>
      <c r="C388" s="2" t="s">
        <v>17</v>
      </c>
      <c r="D388" s="2" t="s">
        <v>18</v>
      </c>
      <c r="E388" s="2" t="s">
        <v>16</v>
      </c>
      <c r="F388" s="4">
        <v>3824.3</v>
      </c>
      <c r="G388" s="4">
        <v>1376.748</v>
      </c>
      <c r="H388" s="4">
        <v>2447.5520000000001</v>
      </c>
      <c r="I388" s="3">
        <v>44537</v>
      </c>
      <c r="J388" s="3">
        <v>44547</v>
      </c>
      <c r="K388">
        <v>10</v>
      </c>
    </row>
    <row r="389" spans="1:11" hidden="1" x14ac:dyDescent="0.25">
      <c r="A389">
        <v>388</v>
      </c>
      <c r="B389">
        <v>883037</v>
      </c>
      <c r="C389" s="2" t="s">
        <v>14</v>
      </c>
      <c r="D389" s="2" t="s">
        <v>15</v>
      </c>
      <c r="E389" s="2" t="s">
        <v>16</v>
      </c>
      <c r="F389" s="4">
        <v>8118</v>
      </c>
      <c r="G389" s="4">
        <v>3247.2</v>
      </c>
      <c r="H389" s="4">
        <v>4870.8</v>
      </c>
      <c r="I389" s="3">
        <v>44259</v>
      </c>
      <c r="J389" s="3">
        <v>44268</v>
      </c>
      <c r="K389">
        <v>9</v>
      </c>
    </row>
    <row r="390" spans="1:11" hidden="1" x14ac:dyDescent="0.25">
      <c r="A390">
        <v>389</v>
      </c>
      <c r="B390">
        <v>262601</v>
      </c>
      <c r="C390" s="2" t="s">
        <v>11</v>
      </c>
      <c r="D390" s="2" t="s">
        <v>12</v>
      </c>
      <c r="E390" s="2" t="s">
        <v>13</v>
      </c>
      <c r="F390" s="4">
        <v>3951.4</v>
      </c>
      <c r="G390" s="4">
        <v>1857.1579999999999</v>
      </c>
      <c r="H390" s="4">
        <v>2094.2420000000002</v>
      </c>
      <c r="I390" s="3">
        <v>44327</v>
      </c>
      <c r="J390" s="3">
        <v>44332</v>
      </c>
      <c r="K390">
        <v>5</v>
      </c>
    </row>
    <row r="391" spans="1:11" hidden="1" x14ac:dyDescent="0.25">
      <c r="A391">
        <v>390</v>
      </c>
      <c r="B391">
        <v>883037</v>
      </c>
      <c r="C391" s="2" t="s">
        <v>14</v>
      </c>
      <c r="D391" s="2" t="s">
        <v>15</v>
      </c>
      <c r="E391" s="2" t="s">
        <v>16</v>
      </c>
      <c r="F391" s="4">
        <v>7249.8</v>
      </c>
      <c r="G391" s="4">
        <v>2174.94</v>
      </c>
      <c r="H391" s="4">
        <v>5074.8599999999997</v>
      </c>
      <c r="I391" s="3">
        <v>44247</v>
      </c>
      <c r="J391" s="3">
        <v>44255</v>
      </c>
      <c r="K391">
        <v>8</v>
      </c>
    </row>
    <row r="392" spans="1:11" hidden="1" x14ac:dyDescent="0.25">
      <c r="A392">
        <v>391</v>
      </c>
      <c r="B392">
        <v>532096</v>
      </c>
      <c r="C392" s="2" t="s">
        <v>24</v>
      </c>
      <c r="D392" s="2" t="s">
        <v>25</v>
      </c>
      <c r="E392" s="2" t="s">
        <v>13</v>
      </c>
      <c r="F392" s="4">
        <v>6190.9</v>
      </c>
      <c r="G392" s="4">
        <v>2104.9059999999999</v>
      </c>
      <c r="H392" s="4">
        <v>4085.9940000000001</v>
      </c>
      <c r="I392" s="3">
        <v>44284</v>
      </c>
      <c r="J392" s="3">
        <v>44295</v>
      </c>
      <c r="K392">
        <v>11</v>
      </c>
    </row>
    <row r="393" spans="1:11" x14ac:dyDescent="0.25">
      <c r="A393">
        <v>392</v>
      </c>
      <c r="B393">
        <v>491825</v>
      </c>
      <c r="C393" s="2" t="s">
        <v>19</v>
      </c>
      <c r="D393" s="2" t="s">
        <v>20</v>
      </c>
      <c r="E393" s="2" t="s">
        <v>21</v>
      </c>
      <c r="F393" s="4">
        <v>2254.5</v>
      </c>
      <c r="G393" s="4">
        <v>834.16499999999996</v>
      </c>
      <c r="H393" s="4">
        <v>1420.335</v>
      </c>
      <c r="I393" s="3">
        <v>44328</v>
      </c>
      <c r="J393" s="3">
        <v>44335</v>
      </c>
      <c r="K393">
        <v>7</v>
      </c>
    </row>
    <row r="394" spans="1:11" x14ac:dyDescent="0.25">
      <c r="A394">
        <v>393</v>
      </c>
      <c r="B394">
        <v>491825</v>
      </c>
      <c r="C394" s="2" t="s">
        <v>19</v>
      </c>
      <c r="D394" s="2" t="s">
        <v>20</v>
      </c>
      <c r="E394" s="2" t="s">
        <v>21</v>
      </c>
      <c r="F394" s="4">
        <v>562.6</v>
      </c>
      <c r="G394" s="4">
        <v>309.43</v>
      </c>
      <c r="H394" s="4">
        <v>253.17</v>
      </c>
      <c r="I394" s="3">
        <v>44250</v>
      </c>
      <c r="J394" s="3">
        <v>44258</v>
      </c>
      <c r="K394">
        <v>8</v>
      </c>
    </row>
    <row r="395" spans="1:11" hidden="1" x14ac:dyDescent="0.25">
      <c r="A395">
        <v>394</v>
      </c>
      <c r="B395">
        <v>423716</v>
      </c>
      <c r="C395" s="2" t="s">
        <v>34</v>
      </c>
      <c r="D395" s="2" t="s">
        <v>35</v>
      </c>
      <c r="E395" s="2" t="s">
        <v>33</v>
      </c>
      <c r="F395" s="4">
        <v>3481.1</v>
      </c>
      <c r="G395" s="4">
        <v>1113.952</v>
      </c>
      <c r="H395" s="4">
        <v>2367.1480000000001</v>
      </c>
      <c r="I395" s="3">
        <v>44263</v>
      </c>
      <c r="J395" s="3">
        <v>44271</v>
      </c>
      <c r="K395">
        <v>8</v>
      </c>
    </row>
    <row r="396" spans="1:11" hidden="1" x14ac:dyDescent="0.25">
      <c r="A396">
        <v>395</v>
      </c>
      <c r="B396">
        <v>189331</v>
      </c>
      <c r="C396" s="2" t="s">
        <v>29</v>
      </c>
      <c r="D396" s="2" t="s">
        <v>30</v>
      </c>
      <c r="E396" s="2" t="s">
        <v>28</v>
      </c>
      <c r="F396" s="4">
        <v>7203.8</v>
      </c>
      <c r="G396" s="4">
        <v>2881.52</v>
      </c>
      <c r="H396" s="4">
        <v>4322.28</v>
      </c>
      <c r="I396" s="3">
        <v>44388</v>
      </c>
      <c r="J396" s="3">
        <v>44396</v>
      </c>
      <c r="K396">
        <v>8</v>
      </c>
    </row>
    <row r="397" spans="1:11" hidden="1" x14ac:dyDescent="0.25">
      <c r="A397">
        <v>396</v>
      </c>
      <c r="B397">
        <v>532096</v>
      </c>
      <c r="C397" s="2" t="s">
        <v>24</v>
      </c>
      <c r="D397" s="2" t="s">
        <v>25</v>
      </c>
      <c r="E397" s="2" t="s">
        <v>13</v>
      </c>
      <c r="F397" s="4">
        <v>2848.2</v>
      </c>
      <c r="G397" s="4">
        <v>797.49599999999998</v>
      </c>
      <c r="H397" s="4">
        <v>2050.7040000000002</v>
      </c>
      <c r="I397" s="3">
        <v>44405</v>
      </c>
      <c r="J397" s="3">
        <v>44414</v>
      </c>
      <c r="K397">
        <v>9</v>
      </c>
    </row>
    <row r="398" spans="1:11" hidden="1" x14ac:dyDescent="0.25">
      <c r="A398">
        <v>397</v>
      </c>
      <c r="B398">
        <v>532096</v>
      </c>
      <c r="C398" s="2" t="s">
        <v>24</v>
      </c>
      <c r="D398" s="2" t="s">
        <v>25</v>
      </c>
      <c r="E398" s="2" t="s">
        <v>13</v>
      </c>
      <c r="F398" s="4">
        <v>6035.3</v>
      </c>
      <c r="G398" s="4">
        <v>2112.355</v>
      </c>
      <c r="H398" s="4">
        <v>3922.9450000000002</v>
      </c>
      <c r="I398" s="3">
        <v>44207</v>
      </c>
      <c r="J398" s="3">
        <v>44211</v>
      </c>
      <c r="K398">
        <v>4</v>
      </c>
    </row>
    <row r="399" spans="1:11" hidden="1" x14ac:dyDescent="0.25">
      <c r="A399">
        <v>398</v>
      </c>
      <c r="B399">
        <v>189331</v>
      </c>
      <c r="C399" s="2" t="s">
        <v>29</v>
      </c>
      <c r="D399" s="2" t="s">
        <v>30</v>
      </c>
      <c r="E399" s="2" t="s">
        <v>28</v>
      </c>
      <c r="F399" s="4">
        <v>4711.1000000000004</v>
      </c>
      <c r="G399" s="4">
        <v>2261.328</v>
      </c>
      <c r="H399" s="4">
        <v>2449.7719999999999</v>
      </c>
      <c r="I399" s="3">
        <v>44293</v>
      </c>
      <c r="J399" s="3">
        <v>44299</v>
      </c>
      <c r="K399">
        <v>6</v>
      </c>
    </row>
    <row r="400" spans="1:11" hidden="1" x14ac:dyDescent="0.25">
      <c r="A400">
        <v>399</v>
      </c>
      <c r="B400">
        <v>262601</v>
      </c>
      <c r="C400" s="2" t="s">
        <v>11</v>
      </c>
      <c r="D400" s="2" t="s">
        <v>12</v>
      </c>
      <c r="E400" s="2" t="s">
        <v>13</v>
      </c>
      <c r="F400" s="4">
        <v>2806.9</v>
      </c>
      <c r="G400" s="4">
        <v>898.20799999999997</v>
      </c>
      <c r="H400" s="4">
        <v>1908.692</v>
      </c>
      <c r="I400" s="3">
        <v>44447</v>
      </c>
      <c r="J400" s="3">
        <v>44455</v>
      </c>
      <c r="K400">
        <v>8</v>
      </c>
    </row>
    <row r="401" spans="1:11" hidden="1" x14ac:dyDescent="0.25">
      <c r="A401">
        <v>400</v>
      </c>
      <c r="B401">
        <v>262601</v>
      </c>
      <c r="C401" s="2" t="s">
        <v>11</v>
      </c>
      <c r="D401" s="2" t="s">
        <v>12</v>
      </c>
      <c r="E401" s="2" t="s">
        <v>13</v>
      </c>
      <c r="F401" s="4">
        <v>3966.6</v>
      </c>
      <c r="G401" s="4">
        <v>1705.6379999999999</v>
      </c>
      <c r="H401" s="4">
        <v>2260.962</v>
      </c>
      <c r="I401" s="3">
        <v>44323</v>
      </c>
      <c r="J401" s="3">
        <v>44333</v>
      </c>
      <c r="K401">
        <v>10</v>
      </c>
    </row>
    <row r="402" spans="1:11" hidden="1" x14ac:dyDescent="0.25">
      <c r="A402">
        <v>401</v>
      </c>
      <c r="B402">
        <v>410553</v>
      </c>
      <c r="C402" s="2" t="s">
        <v>17</v>
      </c>
      <c r="D402" s="2" t="s">
        <v>18</v>
      </c>
      <c r="E402" s="2" t="s">
        <v>16</v>
      </c>
      <c r="F402" s="4">
        <v>2681</v>
      </c>
      <c r="G402" s="4">
        <v>965.16</v>
      </c>
      <c r="H402" s="4">
        <v>1715.84</v>
      </c>
      <c r="I402" s="3">
        <v>44344</v>
      </c>
      <c r="J402" s="3">
        <v>44356</v>
      </c>
      <c r="K402">
        <v>12</v>
      </c>
    </row>
    <row r="403" spans="1:11" hidden="1" x14ac:dyDescent="0.25">
      <c r="A403">
        <v>402</v>
      </c>
      <c r="B403">
        <v>718496</v>
      </c>
      <c r="C403" s="2" t="s">
        <v>26</v>
      </c>
      <c r="D403" s="2" t="s">
        <v>27</v>
      </c>
      <c r="E403" s="2" t="s">
        <v>28</v>
      </c>
      <c r="F403" s="4">
        <v>3174.3</v>
      </c>
      <c r="G403" s="4">
        <v>1587.15</v>
      </c>
      <c r="H403" s="4">
        <v>1587.15</v>
      </c>
      <c r="I403" s="3">
        <v>44428</v>
      </c>
      <c r="J403" s="3">
        <v>44432</v>
      </c>
      <c r="K403">
        <v>4</v>
      </c>
    </row>
    <row r="404" spans="1:11" hidden="1" x14ac:dyDescent="0.25">
      <c r="A404">
        <v>403</v>
      </c>
      <c r="B404">
        <v>262601</v>
      </c>
      <c r="C404" s="2" t="s">
        <v>11</v>
      </c>
      <c r="D404" s="2" t="s">
        <v>12</v>
      </c>
      <c r="E404" s="2" t="s">
        <v>13</v>
      </c>
      <c r="F404" s="4">
        <v>6569.5</v>
      </c>
      <c r="G404" s="4">
        <v>3350.4450000000002</v>
      </c>
      <c r="H404" s="4">
        <v>3219.0549999999998</v>
      </c>
      <c r="I404" s="3">
        <v>44339</v>
      </c>
      <c r="J404" s="3">
        <v>44343</v>
      </c>
      <c r="K404">
        <v>4</v>
      </c>
    </row>
    <row r="405" spans="1:11" hidden="1" x14ac:dyDescent="0.25">
      <c r="A405">
        <v>404</v>
      </c>
      <c r="B405">
        <v>532096</v>
      </c>
      <c r="C405" s="2" t="s">
        <v>24</v>
      </c>
      <c r="D405" s="2" t="s">
        <v>25</v>
      </c>
      <c r="E405" s="2" t="s">
        <v>13</v>
      </c>
      <c r="F405" s="4">
        <v>1635.8</v>
      </c>
      <c r="G405" s="4">
        <v>768.82600000000002</v>
      </c>
      <c r="H405" s="4">
        <v>866.97400000000005</v>
      </c>
      <c r="I405" s="3">
        <v>44376</v>
      </c>
      <c r="J405" s="3">
        <v>44387</v>
      </c>
      <c r="K405">
        <v>11</v>
      </c>
    </row>
    <row r="406" spans="1:11" x14ac:dyDescent="0.25">
      <c r="A406">
        <v>405</v>
      </c>
      <c r="B406">
        <v>251889</v>
      </c>
      <c r="C406" s="2" t="s">
        <v>22</v>
      </c>
      <c r="D406" s="2" t="s">
        <v>23</v>
      </c>
      <c r="E406" s="2" t="s">
        <v>21</v>
      </c>
      <c r="F406" s="4">
        <v>2935.1</v>
      </c>
      <c r="G406" s="4">
        <v>1584.954</v>
      </c>
      <c r="H406" s="4">
        <v>1350.146</v>
      </c>
      <c r="I406" s="3">
        <v>44264</v>
      </c>
      <c r="J406" s="3">
        <v>44269</v>
      </c>
      <c r="K406">
        <v>5</v>
      </c>
    </row>
    <row r="407" spans="1:11" hidden="1" x14ac:dyDescent="0.25">
      <c r="A407">
        <v>406</v>
      </c>
      <c r="B407">
        <v>532096</v>
      </c>
      <c r="C407" s="2" t="s">
        <v>24</v>
      </c>
      <c r="D407" s="2" t="s">
        <v>25</v>
      </c>
      <c r="E407" s="2" t="s">
        <v>13</v>
      </c>
      <c r="F407" s="4">
        <v>2600.1</v>
      </c>
      <c r="G407" s="4">
        <v>1222.047</v>
      </c>
      <c r="H407" s="4">
        <v>1378.0530000000001</v>
      </c>
      <c r="I407" s="3">
        <v>44288</v>
      </c>
      <c r="J407" s="3">
        <v>44296</v>
      </c>
      <c r="K407">
        <v>8</v>
      </c>
    </row>
    <row r="408" spans="1:11" hidden="1" x14ac:dyDescent="0.25">
      <c r="A408">
        <v>407</v>
      </c>
      <c r="B408">
        <v>718496</v>
      </c>
      <c r="C408" s="2" t="s">
        <v>26</v>
      </c>
      <c r="D408" s="2" t="s">
        <v>27</v>
      </c>
      <c r="E408" s="2" t="s">
        <v>28</v>
      </c>
      <c r="F408" s="4">
        <v>3613.9</v>
      </c>
      <c r="G408" s="4">
        <v>1662.394</v>
      </c>
      <c r="H408" s="4">
        <v>1951.5060000000001</v>
      </c>
      <c r="I408" s="3">
        <v>44245</v>
      </c>
      <c r="J408" s="3">
        <v>44250</v>
      </c>
      <c r="K408">
        <v>5</v>
      </c>
    </row>
    <row r="409" spans="1:11" x14ac:dyDescent="0.25">
      <c r="A409">
        <v>408</v>
      </c>
      <c r="B409">
        <v>251889</v>
      </c>
      <c r="C409" s="2" t="s">
        <v>22</v>
      </c>
      <c r="D409" s="2" t="s">
        <v>23</v>
      </c>
      <c r="E409" s="2" t="s">
        <v>21</v>
      </c>
      <c r="F409" s="4">
        <v>4952</v>
      </c>
      <c r="G409" s="4">
        <v>1832.24</v>
      </c>
      <c r="H409" s="4">
        <v>3119.76</v>
      </c>
      <c r="I409" s="3">
        <v>44391</v>
      </c>
      <c r="J409" s="3">
        <v>44402</v>
      </c>
      <c r="K409">
        <v>11</v>
      </c>
    </row>
    <row r="410" spans="1:11" hidden="1" x14ac:dyDescent="0.25">
      <c r="A410">
        <v>409</v>
      </c>
      <c r="B410">
        <v>262601</v>
      </c>
      <c r="C410" s="2" t="s">
        <v>11</v>
      </c>
      <c r="D410" s="2" t="s">
        <v>12</v>
      </c>
      <c r="E410" s="2" t="s">
        <v>13</v>
      </c>
      <c r="F410" s="4">
        <v>111.2</v>
      </c>
      <c r="G410" s="4">
        <v>36.695999999999998</v>
      </c>
      <c r="H410" s="4">
        <v>74.504000000000005</v>
      </c>
      <c r="I410" s="3">
        <v>44426</v>
      </c>
      <c r="J410" s="3">
        <v>44433</v>
      </c>
      <c r="K410">
        <v>7</v>
      </c>
    </row>
    <row r="411" spans="1:11" x14ac:dyDescent="0.25">
      <c r="A411">
        <v>410</v>
      </c>
      <c r="B411">
        <v>251889</v>
      </c>
      <c r="C411" s="2" t="s">
        <v>22</v>
      </c>
      <c r="D411" s="2" t="s">
        <v>23</v>
      </c>
      <c r="E411" s="2" t="s">
        <v>21</v>
      </c>
      <c r="F411" s="4">
        <v>4800.6000000000004</v>
      </c>
      <c r="G411" s="4">
        <v>1200.1500000000001</v>
      </c>
      <c r="H411" s="4">
        <v>3600.45</v>
      </c>
      <c r="I411" s="3">
        <v>44264</v>
      </c>
      <c r="J411" s="3">
        <v>44275</v>
      </c>
      <c r="K411">
        <v>11</v>
      </c>
    </row>
    <row r="412" spans="1:11" hidden="1" x14ac:dyDescent="0.25">
      <c r="A412">
        <v>411</v>
      </c>
      <c r="B412">
        <v>883037</v>
      </c>
      <c r="C412" s="2" t="s">
        <v>14</v>
      </c>
      <c r="D412" s="2" t="s">
        <v>15</v>
      </c>
      <c r="E412" s="2" t="s">
        <v>16</v>
      </c>
      <c r="F412" s="4">
        <v>5215.2</v>
      </c>
      <c r="G412" s="4">
        <v>2398.9920000000002</v>
      </c>
      <c r="H412" s="4">
        <v>2816.2080000000001</v>
      </c>
      <c r="I412" s="3">
        <v>44263</v>
      </c>
      <c r="J412" s="3">
        <v>44273</v>
      </c>
      <c r="K412">
        <v>10</v>
      </c>
    </row>
    <row r="413" spans="1:11" hidden="1" x14ac:dyDescent="0.25">
      <c r="A413">
        <v>412</v>
      </c>
      <c r="B413">
        <v>532096</v>
      </c>
      <c r="C413" s="2" t="s">
        <v>24</v>
      </c>
      <c r="D413" s="2" t="s">
        <v>25</v>
      </c>
      <c r="E413" s="2" t="s">
        <v>13</v>
      </c>
      <c r="F413" s="4">
        <v>7250.2</v>
      </c>
      <c r="G413" s="4">
        <v>3697.6019999999999</v>
      </c>
      <c r="H413" s="4">
        <v>3552.598</v>
      </c>
      <c r="I413" s="3">
        <v>44292</v>
      </c>
      <c r="J413" s="3">
        <v>44301</v>
      </c>
      <c r="K413">
        <v>9</v>
      </c>
    </row>
    <row r="414" spans="1:11" hidden="1" x14ac:dyDescent="0.25">
      <c r="A414">
        <v>413</v>
      </c>
      <c r="B414">
        <v>189331</v>
      </c>
      <c r="C414" s="2" t="s">
        <v>29</v>
      </c>
      <c r="D414" s="2" t="s">
        <v>30</v>
      </c>
      <c r="E414" s="2" t="s">
        <v>28</v>
      </c>
      <c r="F414" s="4">
        <v>3422.5</v>
      </c>
      <c r="G414" s="4">
        <v>958.3</v>
      </c>
      <c r="H414" s="4">
        <v>2464.1999999999998</v>
      </c>
      <c r="I414" s="3">
        <v>44425</v>
      </c>
      <c r="J414" s="3">
        <v>44434</v>
      </c>
      <c r="K414">
        <v>9</v>
      </c>
    </row>
    <row r="415" spans="1:11" hidden="1" x14ac:dyDescent="0.25">
      <c r="A415">
        <v>414</v>
      </c>
      <c r="B415">
        <v>410553</v>
      </c>
      <c r="C415" s="2" t="s">
        <v>17</v>
      </c>
      <c r="D415" s="2" t="s">
        <v>18</v>
      </c>
      <c r="E415" s="2" t="s">
        <v>16</v>
      </c>
      <c r="F415" s="4">
        <v>353.2</v>
      </c>
      <c r="G415" s="4">
        <v>155.40799999999999</v>
      </c>
      <c r="H415" s="4">
        <v>197.792</v>
      </c>
      <c r="I415" s="3">
        <v>44353</v>
      </c>
      <c r="J415" s="3">
        <v>44360</v>
      </c>
      <c r="K415">
        <v>7</v>
      </c>
    </row>
    <row r="416" spans="1:11" x14ac:dyDescent="0.25">
      <c r="A416">
        <v>415</v>
      </c>
      <c r="B416">
        <v>491825</v>
      </c>
      <c r="C416" s="2" t="s">
        <v>19</v>
      </c>
      <c r="D416" s="2" t="s">
        <v>20</v>
      </c>
      <c r="E416" s="2" t="s">
        <v>21</v>
      </c>
      <c r="F416" s="4">
        <v>3753.5</v>
      </c>
      <c r="G416" s="4">
        <v>1576.47</v>
      </c>
      <c r="H416" s="4">
        <v>2177.0300000000002</v>
      </c>
      <c r="I416" s="3">
        <v>44489</v>
      </c>
      <c r="J416" s="3">
        <v>44500</v>
      </c>
      <c r="K416">
        <v>11</v>
      </c>
    </row>
    <row r="417" spans="1:11" hidden="1" x14ac:dyDescent="0.25">
      <c r="A417">
        <v>416</v>
      </c>
      <c r="B417">
        <v>532096</v>
      </c>
      <c r="C417" s="2" t="s">
        <v>24</v>
      </c>
      <c r="D417" s="2" t="s">
        <v>25</v>
      </c>
      <c r="E417" s="2" t="s">
        <v>13</v>
      </c>
      <c r="F417" s="4">
        <v>8380.7000000000007</v>
      </c>
      <c r="G417" s="4">
        <v>2262.7890000000002</v>
      </c>
      <c r="H417" s="4">
        <v>6117.9110000000001</v>
      </c>
      <c r="I417" s="3">
        <v>44264</v>
      </c>
      <c r="J417" s="3">
        <v>44275</v>
      </c>
      <c r="K417">
        <v>11</v>
      </c>
    </row>
    <row r="418" spans="1:11" hidden="1" x14ac:dyDescent="0.25">
      <c r="A418">
        <v>417</v>
      </c>
      <c r="B418">
        <v>262601</v>
      </c>
      <c r="C418" s="2" t="s">
        <v>11</v>
      </c>
      <c r="D418" s="2" t="s">
        <v>12</v>
      </c>
      <c r="E418" s="2" t="s">
        <v>13</v>
      </c>
      <c r="F418" s="4">
        <v>1778.4</v>
      </c>
      <c r="G418" s="4">
        <v>693.57600000000002</v>
      </c>
      <c r="H418" s="4">
        <v>1084.8240000000001</v>
      </c>
      <c r="I418" s="3">
        <v>44402</v>
      </c>
      <c r="J418" s="3">
        <v>44410</v>
      </c>
      <c r="K418">
        <v>8</v>
      </c>
    </row>
    <row r="419" spans="1:11" hidden="1" x14ac:dyDescent="0.25">
      <c r="A419">
        <v>418</v>
      </c>
      <c r="B419">
        <v>532096</v>
      </c>
      <c r="C419" s="2" t="s">
        <v>24</v>
      </c>
      <c r="D419" s="2" t="s">
        <v>25</v>
      </c>
      <c r="E419" s="2" t="s">
        <v>13</v>
      </c>
      <c r="F419" s="4">
        <v>2207.6</v>
      </c>
      <c r="G419" s="4">
        <v>927.19200000000001</v>
      </c>
      <c r="H419" s="4">
        <v>1280.4079999999999</v>
      </c>
      <c r="I419" s="3">
        <v>44295</v>
      </c>
      <c r="J419" s="3">
        <v>44306</v>
      </c>
      <c r="K419">
        <v>11</v>
      </c>
    </row>
    <row r="420" spans="1:11" x14ac:dyDescent="0.25">
      <c r="A420">
        <v>419</v>
      </c>
      <c r="B420">
        <v>251889</v>
      </c>
      <c r="C420" s="2" t="s">
        <v>22</v>
      </c>
      <c r="D420" s="2" t="s">
        <v>23</v>
      </c>
      <c r="E420" s="2" t="s">
        <v>21</v>
      </c>
      <c r="F420" s="4">
        <v>2322.4</v>
      </c>
      <c r="G420" s="4">
        <v>975.40800000000002</v>
      </c>
      <c r="H420" s="4">
        <v>1346.992</v>
      </c>
      <c r="I420" s="3">
        <v>44342</v>
      </c>
      <c r="J420" s="3">
        <v>44346</v>
      </c>
      <c r="K420">
        <v>4</v>
      </c>
    </row>
    <row r="421" spans="1:11" hidden="1" x14ac:dyDescent="0.25">
      <c r="A421">
        <v>420</v>
      </c>
      <c r="B421">
        <v>262601</v>
      </c>
      <c r="C421" s="2" t="s">
        <v>11</v>
      </c>
      <c r="D421" s="2" t="s">
        <v>12</v>
      </c>
      <c r="E421" s="2" t="s">
        <v>13</v>
      </c>
      <c r="F421" s="4">
        <v>2929.3</v>
      </c>
      <c r="G421" s="4">
        <v>1493.943</v>
      </c>
      <c r="H421" s="4">
        <v>1435.357</v>
      </c>
      <c r="I421" s="3">
        <v>44528</v>
      </c>
      <c r="J421" s="3">
        <v>44537</v>
      </c>
      <c r="K421">
        <v>9</v>
      </c>
    </row>
    <row r="422" spans="1:11" hidden="1" x14ac:dyDescent="0.25">
      <c r="A422">
        <v>421</v>
      </c>
      <c r="B422">
        <v>410553</v>
      </c>
      <c r="C422" s="2" t="s">
        <v>17</v>
      </c>
      <c r="D422" s="2" t="s">
        <v>18</v>
      </c>
      <c r="E422" s="2" t="s">
        <v>16</v>
      </c>
      <c r="F422" s="4">
        <v>2449.1</v>
      </c>
      <c r="G422" s="4">
        <v>857.18499999999995</v>
      </c>
      <c r="H422" s="4">
        <v>1591.915</v>
      </c>
      <c r="I422" s="3">
        <v>44299</v>
      </c>
      <c r="J422" s="3">
        <v>44305</v>
      </c>
      <c r="K422">
        <v>6</v>
      </c>
    </row>
    <row r="423" spans="1:11" hidden="1" x14ac:dyDescent="0.25">
      <c r="A423">
        <v>422</v>
      </c>
      <c r="B423">
        <v>189331</v>
      </c>
      <c r="C423" s="2" t="s">
        <v>29</v>
      </c>
      <c r="D423" s="2" t="s">
        <v>30</v>
      </c>
      <c r="E423" s="2" t="s">
        <v>28</v>
      </c>
      <c r="F423" s="4">
        <v>1558.5</v>
      </c>
      <c r="G423" s="4">
        <v>451.96499999999997</v>
      </c>
      <c r="H423" s="4">
        <v>1106.5350000000001</v>
      </c>
      <c r="I423" s="3">
        <v>44451</v>
      </c>
      <c r="J423" s="3">
        <v>44460</v>
      </c>
      <c r="K423">
        <v>9</v>
      </c>
    </row>
    <row r="424" spans="1:11" hidden="1" x14ac:dyDescent="0.25">
      <c r="A424">
        <v>423</v>
      </c>
      <c r="B424">
        <v>883037</v>
      </c>
      <c r="C424" s="2" t="s">
        <v>14</v>
      </c>
      <c r="D424" s="2" t="s">
        <v>15</v>
      </c>
      <c r="E424" s="2" t="s">
        <v>16</v>
      </c>
      <c r="F424" s="4">
        <v>7260.3</v>
      </c>
      <c r="G424" s="4">
        <v>3630.15</v>
      </c>
      <c r="H424" s="4">
        <v>3630.15</v>
      </c>
      <c r="I424" s="3">
        <v>44551</v>
      </c>
      <c r="J424" s="3">
        <v>44562</v>
      </c>
      <c r="K424">
        <v>11</v>
      </c>
    </row>
    <row r="425" spans="1:11" x14ac:dyDescent="0.25">
      <c r="A425">
        <v>424</v>
      </c>
      <c r="B425">
        <v>491825</v>
      </c>
      <c r="C425" s="2" t="s">
        <v>19</v>
      </c>
      <c r="D425" s="2" t="s">
        <v>20</v>
      </c>
      <c r="E425" s="2" t="s">
        <v>21</v>
      </c>
      <c r="F425" s="4">
        <v>2111.4</v>
      </c>
      <c r="G425" s="4">
        <v>675.64800000000002</v>
      </c>
      <c r="H425" s="4">
        <v>1435.752</v>
      </c>
      <c r="I425" s="3">
        <v>44360</v>
      </c>
      <c r="J425" s="3">
        <v>44365</v>
      </c>
      <c r="K425">
        <v>5</v>
      </c>
    </row>
    <row r="426" spans="1:11" x14ac:dyDescent="0.25">
      <c r="A426">
        <v>425</v>
      </c>
      <c r="B426">
        <v>251889</v>
      </c>
      <c r="C426" s="2" t="s">
        <v>22</v>
      </c>
      <c r="D426" s="2" t="s">
        <v>23</v>
      </c>
      <c r="E426" s="2" t="s">
        <v>21</v>
      </c>
      <c r="F426" s="4">
        <v>1129.3</v>
      </c>
      <c r="G426" s="4">
        <v>598.529</v>
      </c>
      <c r="H426" s="4">
        <v>530.77099999999996</v>
      </c>
      <c r="I426" s="3">
        <v>44234</v>
      </c>
      <c r="J426" s="3">
        <v>44242</v>
      </c>
      <c r="K426">
        <v>8</v>
      </c>
    </row>
    <row r="427" spans="1:11" hidden="1" x14ac:dyDescent="0.25">
      <c r="A427">
        <v>426</v>
      </c>
      <c r="B427">
        <v>262601</v>
      </c>
      <c r="C427" s="2" t="s">
        <v>11</v>
      </c>
      <c r="D427" s="2" t="s">
        <v>12</v>
      </c>
      <c r="E427" s="2" t="s">
        <v>13</v>
      </c>
      <c r="F427" s="4">
        <v>3971</v>
      </c>
      <c r="G427" s="4">
        <v>1151.5899999999999</v>
      </c>
      <c r="H427" s="4">
        <v>2819.41</v>
      </c>
      <c r="I427" s="3">
        <v>44204</v>
      </c>
      <c r="J427" s="3">
        <v>44213</v>
      </c>
      <c r="K427">
        <v>9</v>
      </c>
    </row>
    <row r="428" spans="1:11" hidden="1" x14ac:dyDescent="0.25">
      <c r="A428">
        <v>427</v>
      </c>
      <c r="B428">
        <v>262601</v>
      </c>
      <c r="C428" s="2" t="s">
        <v>11</v>
      </c>
      <c r="D428" s="2" t="s">
        <v>12</v>
      </c>
      <c r="E428" s="2" t="s">
        <v>13</v>
      </c>
      <c r="F428" s="4">
        <v>1562.2</v>
      </c>
      <c r="G428" s="4">
        <v>640.50199999999995</v>
      </c>
      <c r="H428" s="4">
        <v>921.69799999999998</v>
      </c>
      <c r="I428" s="3">
        <v>44452</v>
      </c>
      <c r="J428" s="3">
        <v>44464</v>
      </c>
      <c r="K428">
        <v>12</v>
      </c>
    </row>
    <row r="429" spans="1:11" hidden="1" x14ac:dyDescent="0.25">
      <c r="C429" s="2" t="s">
        <v>40</v>
      </c>
      <c r="D429" s="2" t="s">
        <v>40</v>
      </c>
      <c r="E429" s="2" t="s">
        <v>40</v>
      </c>
      <c r="I429" s="3"/>
      <c r="J429" s="3"/>
    </row>
    <row r="430" spans="1:11" hidden="1" x14ac:dyDescent="0.25">
      <c r="C430" s="2" t="s">
        <v>40</v>
      </c>
      <c r="D430" s="2" t="s">
        <v>40</v>
      </c>
      <c r="E430" s="2" t="s">
        <v>40</v>
      </c>
      <c r="I430" s="3"/>
      <c r="J430" s="3"/>
    </row>
    <row r="431" spans="1:11" hidden="1" x14ac:dyDescent="0.25">
      <c r="C431" s="2" t="s">
        <v>40</v>
      </c>
      <c r="D431" s="2" t="s">
        <v>40</v>
      </c>
      <c r="E431" s="2" t="s">
        <v>40</v>
      </c>
      <c r="I431" s="3"/>
      <c r="J431" s="3"/>
    </row>
    <row r="432" spans="1:11" hidden="1" x14ac:dyDescent="0.25">
      <c r="C432" s="2" t="s">
        <v>40</v>
      </c>
      <c r="D432" s="2" t="s">
        <v>40</v>
      </c>
      <c r="E432" s="2" t="s">
        <v>40</v>
      </c>
      <c r="I432" s="3"/>
      <c r="J432" s="3"/>
    </row>
    <row r="433" spans="1:11" hidden="1" x14ac:dyDescent="0.25">
      <c r="C433" s="2" t="s">
        <v>2</v>
      </c>
      <c r="D433" s="2" t="s">
        <v>41</v>
      </c>
      <c r="E433" s="2" t="s">
        <v>40</v>
      </c>
      <c r="I433" s="3"/>
      <c r="J433" s="3"/>
    </row>
    <row r="434" spans="1:11" hidden="1" x14ac:dyDescent="0.25">
      <c r="A434">
        <v>428</v>
      </c>
      <c r="B434">
        <v>262601</v>
      </c>
      <c r="C434" s="2" t="s">
        <v>11</v>
      </c>
      <c r="D434" s="2" t="s">
        <v>12</v>
      </c>
      <c r="E434" s="2" t="s">
        <v>13</v>
      </c>
      <c r="F434" s="4">
        <v>6844.2</v>
      </c>
      <c r="G434" s="4">
        <v>2806.1219999999998</v>
      </c>
      <c r="H434" s="4">
        <v>4038.078</v>
      </c>
      <c r="I434" s="3">
        <v>43852</v>
      </c>
      <c r="J434" s="3">
        <v>43860</v>
      </c>
      <c r="K434">
        <v>8</v>
      </c>
    </row>
    <row r="435" spans="1:11" hidden="1" x14ac:dyDescent="0.25">
      <c r="A435">
        <v>429</v>
      </c>
      <c r="B435">
        <v>410553</v>
      </c>
      <c r="C435" s="2" t="s">
        <v>17</v>
      </c>
      <c r="D435" s="2" t="s">
        <v>18</v>
      </c>
      <c r="E435" s="2" t="s">
        <v>16</v>
      </c>
      <c r="F435" s="4">
        <v>3714.7</v>
      </c>
      <c r="G435" s="4">
        <v>1523.027</v>
      </c>
      <c r="H435" s="4">
        <v>2191.6729999999998</v>
      </c>
      <c r="I435" s="3">
        <v>44158</v>
      </c>
      <c r="J435" s="3">
        <v>44170</v>
      </c>
      <c r="K435">
        <v>12</v>
      </c>
    </row>
    <row r="436" spans="1:11" hidden="1" x14ac:dyDescent="0.25">
      <c r="A436">
        <v>430</v>
      </c>
      <c r="B436">
        <v>532096</v>
      </c>
      <c r="C436" s="2" t="s">
        <v>24</v>
      </c>
      <c r="D436" s="2" t="s">
        <v>25</v>
      </c>
      <c r="E436" s="2" t="s">
        <v>13</v>
      </c>
      <c r="F436" s="4">
        <v>7794.8</v>
      </c>
      <c r="G436" s="4">
        <v>2962.0239999999999</v>
      </c>
      <c r="H436" s="4">
        <v>4832.7759999999998</v>
      </c>
      <c r="I436" s="3">
        <v>43973</v>
      </c>
      <c r="J436" s="3">
        <v>43983</v>
      </c>
      <c r="K436">
        <v>10</v>
      </c>
    </row>
    <row r="437" spans="1:11" hidden="1" x14ac:dyDescent="0.25">
      <c r="A437">
        <v>431</v>
      </c>
      <c r="B437">
        <v>410553</v>
      </c>
      <c r="C437" s="2" t="s">
        <v>17</v>
      </c>
      <c r="D437" s="2" t="s">
        <v>18</v>
      </c>
      <c r="E437" s="2" t="s">
        <v>16</v>
      </c>
      <c r="F437" s="4">
        <v>1452</v>
      </c>
      <c r="G437" s="4">
        <v>638.88</v>
      </c>
      <c r="H437" s="4">
        <v>813.12</v>
      </c>
      <c r="I437" s="3">
        <v>44018</v>
      </c>
      <c r="J437" s="3">
        <v>44030</v>
      </c>
      <c r="K437">
        <v>12</v>
      </c>
    </row>
    <row r="438" spans="1:11" hidden="1" x14ac:dyDescent="0.25">
      <c r="A438">
        <v>432</v>
      </c>
      <c r="B438">
        <v>410553</v>
      </c>
      <c r="C438" s="2" t="s">
        <v>17</v>
      </c>
      <c r="D438" s="2" t="s">
        <v>18</v>
      </c>
      <c r="E438" s="2" t="s">
        <v>16</v>
      </c>
      <c r="F438" s="4">
        <v>5568.1</v>
      </c>
      <c r="G438" s="4">
        <v>2004.5160000000001</v>
      </c>
      <c r="H438" s="4">
        <v>3563.5839999999998</v>
      </c>
      <c r="I438" s="3">
        <v>44179</v>
      </c>
      <c r="J438" s="3">
        <v>44190</v>
      </c>
      <c r="K438">
        <v>11</v>
      </c>
    </row>
    <row r="439" spans="1:11" x14ac:dyDescent="0.25">
      <c r="A439">
        <v>433</v>
      </c>
      <c r="B439">
        <v>251889</v>
      </c>
      <c r="C439" s="2" t="s">
        <v>22</v>
      </c>
      <c r="D439" s="2" t="s">
        <v>23</v>
      </c>
      <c r="E439" s="2" t="s">
        <v>21</v>
      </c>
      <c r="F439" s="4">
        <v>7325.2</v>
      </c>
      <c r="G439" s="4">
        <v>3955.6080000000002</v>
      </c>
      <c r="H439" s="4">
        <v>3369.5920000000001</v>
      </c>
      <c r="I439" s="3">
        <v>43938</v>
      </c>
      <c r="J439" s="3">
        <v>43948</v>
      </c>
      <c r="K439">
        <v>10</v>
      </c>
    </row>
    <row r="440" spans="1:11" hidden="1" x14ac:dyDescent="0.25">
      <c r="A440">
        <v>434</v>
      </c>
      <c r="B440">
        <v>423716</v>
      </c>
      <c r="C440" s="2" t="s">
        <v>34</v>
      </c>
      <c r="D440" s="2" t="s">
        <v>35</v>
      </c>
      <c r="E440" s="2" t="s">
        <v>33</v>
      </c>
      <c r="F440" s="4">
        <v>6126.8</v>
      </c>
      <c r="G440" s="4">
        <v>3369.74</v>
      </c>
      <c r="H440" s="4">
        <v>2757.06</v>
      </c>
      <c r="I440" s="3">
        <v>44169</v>
      </c>
      <c r="J440" s="3">
        <v>44174</v>
      </c>
      <c r="K440">
        <v>5</v>
      </c>
    </row>
    <row r="441" spans="1:11" hidden="1" x14ac:dyDescent="0.25">
      <c r="A441">
        <v>435</v>
      </c>
      <c r="B441">
        <v>262601</v>
      </c>
      <c r="C441" s="2" t="s">
        <v>11</v>
      </c>
      <c r="D441" s="2" t="s">
        <v>12</v>
      </c>
      <c r="E441" s="2" t="s">
        <v>13</v>
      </c>
      <c r="F441" s="4">
        <v>177.6</v>
      </c>
      <c r="G441" s="4">
        <v>94.128</v>
      </c>
      <c r="H441" s="4">
        <v>83.471999999999994</v>
      </c>
      <c r="I441" s="3">
        <v>43969</v>
      </c>
      <c r="J441" s="3">
        <v>43976</v>
      </c>
      <c r="K441">
        <v>7</v>
      </c>
    </row>
    <row r="442" spans="1:11" hidden="1" x14ac:dyDescent="0.25">
      <c r="A442">
        <v>436</v>
      </c>
      <c r="B442">
        <v>506307</v>
      </c>
      <c r="C442" s="2" t="s">
        <v>31</v>
      </c>
      <c r="D442" s="2" t="s">
        <v>32</v>
      </c>
      <c r="E442" s="2" t="s">
        <v>33</v>
      </c>
      <c r="F442" s="4">
        <v>8430.1</v>
      </c>
      <c r="G442" s="4">
        <v>4552.2539999999999</v>
      </c>
      <c r="H442" s="4">
        <v>3877.846</v>
      </c>
      <c r="I442" s="3">
        <v>44177</v>
      </c>
      <c r="J442" s="3">
        <v>44187</v>
      </c>
      <c r="K442">
        <v>10</v>
      </c>
    </row>
    <row r="443" spans="1:11" hidden="1" x14ac:dyDescent="0.25">
      <c r="A443">
        <v>437</v>
      </c>
      <c r="B443">
        <v>423716</v>
      </c>
      <c r="C443" s="2" t="s">
        <v>34</v>
      </c>
      <c r="D443" s="2" t="s">
        <v>35</v>
      </c>
      <c r="E443" s="2" t="s">
        <v>33</v>
      </c>
      <c r="F443" s="4">
        <v>8571.5</v>
      </c>
      <c r="G443" s="4">
        <v>2314.3049999999998</v>
      </c>
      <c r="H443" s="4">
        <v>6257.1949999999997</v>
      </c>
      <c r="I443" s="3">
        <v>44072</v>
      </c>
      <c r="J443" s="3">
        <v>44080</v>
      </c>
      <c r="K443">
        <v>8</v>
      </c>
    </row>
    <row r="444" spans="1:11" hidden="1" x14ac:dyDescent="0.25">
      <c r="A444">
        <v>438</v>
      </c>
      <c r="B444">
        <v>718496</v>
      </c>
      <c r="C444" s="2" t="s">
        <v>26</v>
      </c>
      <c r="D444" s="2" t="s">
        <v>27</v>
      </c>
      <c r="E444" s="2" t="s">
        <v>28</v>
      </c>
      <c r="F444" s="4">
        <v>8112.4</v>
      </c>
      <c r="G444" s="4">
        <v>3569.4560000000001</v>
      </c>
      <c r="H444" s="4">
        <v>4542.9440000000004</v>
      </c>
      <c r="I444" s="3">
        <v>43952</v>
      </c>
      <c r="J444" s="3">
        <v>43958</v>
      </c>
      <c r="K444">
        <v>6</v>
      </c>
    </row>
    <row r="445" spans="1:11" hidden="1" x14ac:dyDescent="0.25">
      <c r="A445">
        <v>439</v>
      </c>
      <c r="B445">
        <v>718496</v>
      </c>
      <c r="C445" s="2" t="s">
        <v>26</v>
      </c>
      <c r="D445" s="2" t="s">
        <v>27</v>
      </c>
      <c r="E445" s="2" t="s">
        <v>28</v>
      </c>
      <c r="F445" s="4">
        <v>6254.8</v>
      </c>
      <c r="G445" s="4">
        <v>3064.8519999999999</v>
      </c>
      <c r="H445" s="4">
        <v>3189.9479999999999</v>
      </c>
      <c r="I445" s="3">
        <v>43984</v>
      </c>
      <c r="J445" s="3">
        <v>43995</v>
      </c>
      <c r="K445">
        <v>11</v>
      </c>
    </row>
    <row r="446" spans="1:11" hidden="1" x14ac:dyDescent="0.25">
      <c r="A446">
        <v>440</v>
      </c>
      <c r="B446">
        <v>506307</v>
      </c>
      <c r="C446" s="2" t="s">
        <v>31</v>
      </c>
      <c r="D446" s="2" t="s">
        <v>32</v>
      </c>
      <c r="E446" s="2" t="s">
        <v>33</v>
      </c>
      <c r="F446" s="4">
        <v>293.60000000000002</v>
      </c>
      <c r="G446" s="4">
        <v>96.888000000000005</v>
      </c>
      <c r="H446" s="4">
        <v>196.71199999999999</v>
      </c>
      <c r="I446" s="3">
        <v>44082</v>
      </c>
      <c r="J446" s="3">
        <v>44088</v>
      </c>
      <c r="K446">
        <v>6</v>
      </c>
    </row>
    <row r="447" spans="1:11" hidden="1" x14ac:dyDescent="0.25">
      <c r="A447">
        <v>441</v>
      </c>
      <c r="B447">
        <v>262601</v>
      </c>
      <c r="C447" s="2" t="s">
        <v>11</v>
      </c>
      <c r="D447" s="2" t="s">
        <v>12</v>
      </c>
      <c r="E447" s="2" t="s">
        <v>13</v>
      </c>
      <c r="F447" s="4">
        <v>311.3</v>
      </c>
      <c r="G447" s="4">
        <v>133.85900000000001</v>
      </c>
      <c r="H447" s="4">
        <v>177.441</v>
      </c>
      <c r="I447" s="3">
        <v>43980</v>
      </c>
      <c r="J447" s="3">
        <v>43988</v>
      </c>
      <c r="K447">
        <v>8</v>
      </c>
    </row>
    <row r="448" spans="1:11" x14ac:dyDescent="0.25">
      <c r="A448">
        <v>442</v>
      </c>
      <c r="B448">
        <v>251889</v>
      </c>
      <c r="C448" s="2" t="s">
        <v>22</v>
      </c>
      <c r="D448" s="2" t="s">
        <v>23</v>
      </c>
      <c r="E448" s="2" t="s">
        <v>21</v>
      </c>
      <c r="F448" s="4">
        <v>7316.4</v>
      </c>
      <c r="G448" s="4">
        <v>3950.8560000000002</v>
      </c>
      <c r="H448" s="4">
        <v>3365.5439999999999</v>
      </c>
      <c r="I448" s="3">
        <v>43941</v>
      </c>
      <c r="J448" s="3">
        <v>43951</v>
      </c>
      <c r="K448">
        <v>10</v>
      </c>
    </row>
    <row r="449" spans="1:11" hidden="1" x14ac:dyDescent="0.25">
      <c r="A449">
        <v>443</v>
      </c>
      <c r="B449">
        <v>423716</v>
      </c>
      <c r="C449" s="2" t="s">
        <v>34</v>
      </c>
      <c r="D449" s="2" t="s">
        <v>35</v>
      </c>
      <c r="E449" s="2" t="s">
        <v>33</v>
      </c>
      <c r="F449" s="4">
        <v>2759.8</v>
      </c>
      <c r="G449" s="4">
        <v>938.33199999999999</v>
      </c>
      <c r="H449" s="4">
        <v>1821.4680000000001</v>
      </c>
      <c r="I449" s="3">
        <v>43965</v>
      </c>
      <c r="J449" s="3">
        <v>43977</v>
      </c>
      <c r="K449">
        <v>12</v>
      </c>
    </row>
    <row r="450" spans="1:11" hidden="1" x14ac:dyDescent="0.25">
      <c r="A450">
        <v>444</v>
      </c>
      <c r="B450">
        <v>262601</v>
      </c>
      <c r="C450" s="2" t="s">
        <v>11</v>
      </c>
      <c r="D450" s="2" t="s">
        <v>12</v>
      </c>
      <c r="E450" s="2" t="s">
        <v>13</v>
      </c>
      <c r="F450" s="4">
        <v>7831.9</v>
      </c>
      <c r="G450" s="4">
        <v>3602.674</v>
      </c>
      <c r="H450" s="4">
        <v>4229.2259999999997</v>
      </c>
      <c r="I450" s="3">
        <v>43966</v>
      </c>
      <c r="J450" s="3">
        <v>43976</v>
      </c>
      <c r="K450">
        <v>10</v>
      </c>
    </row>
    <row r="451" spans="1:11" hidden="1" x14ac:dyDescent="0.25">
      <c r="A451">
        <v>445</v>
      </c>
      <c r="B451">
        <v>262601</v>
      </c>
      <c r="C451" s="2" t="s">
        <v>11</v>
      </c>
      <c r="D451" s="2" t="s">
        <v>12</v>
      </c>
      <c r="E451" s="2" t="s">
        <v>13</v>
      </c>
      <c r="F451" s="4">
        <v>1570.3</v>
      </c>
      <c r="G451" s="4">
        <v>769.447</v>
      </c>
      <c r="H451" s="4">
        <v>800.85299999999995</v>
      </c>
      <c r="I451" s="3">
        <v>43940</v>
      </c>
      <c r="J451" s="3">
        <v>43952</v>
      </c>
      <c r="K451">
        <v>12</v>
      </c>
    </row>
    <row r="452" spans="1:11" hidden="1" x14ac:dyDescent="0.25">
      <c r="A452">
        <v>446</v>
      </c>
      <c r="B452">
        <v>410553</v>
      </c>
      <c r="C452" s="2" t="s">
        <v>17</v>
      </c>
      <c r="D452" s="2" t="s">
        <v>18</v>
      </c>
      <c r="E452" s="2" t="s">
        <v>16</v>
      </c>
      <c r="F452" s="4">
        <v>9730.9</v>
      </c>
      <c r="G452" s="4">
        <v>4086.9780000000001</v>
      </c>
      <c r="H452" s="4">
        <v>5643.9219999999996</v>
      </c>
      <c r="I452" s="3">
        <v>43914</v>
      </c>
      <c r="J452" s="3">
        <v>43926</v>
      </c>
      <c r="K452">
        <v>12</v>
      </c>
    </row>
    <row r="453" spans="1:11" x14ac:dyDescent="0.25">
      <c r="A453">
        <v>447</v>
      </c>
      <c r="B453">
        <v>491825</v>
      </c>
      <c r="C453" s="2" t="s">
        <v>19</v>
      </c>
      <c r="D453" s="2" t="s">
        <v>20</v>
      </c>
      <c r="E453" s="2" t="s">
        <v>21</v>
      </c>
      <c r="F453" s="4">
        <v>1215.3</v>
      </c>
      <c r="G453" s="4">
        <v>425.35500000000002</v>
      </c>
      <c r="H453" s="4">
        <v>789.94500000000005</v>
      </c>
      <c r="I453" s="3">
        <v>43859</v>
      </c>
      <c r="J453" s="3">
        <v>43869</v>
      </c>
      <c r="K453">
        <v>10</v>
      </c>
    </row>
    <row r="454" spans="1:11" hidden="1" x14ac:dyDescent="0.25">
      <c r="A454">
        <v>448</v>
      </c>
      <c r="B454">
        <v>262601</v>
      </c>
      <c r="C454" s="2" t="s">
        <v>11</v>
      </c>
      <c r="D454" s="2" t="s">
        <v>12</v>
      </c>
      <c r="E454" s="2" t="s">
        <v>13</v>
      </c>
      <c r="F454" s="4">
        <v>2673</v>
      </c>
      <c r="G454" s="4">
        <v>1336.5</v>
      </c>
      <c r="H454" s="4">
        <v>1336.5</v>
      </c>
      <c r="I454" s="3">
        <v>43962</v>
      </c>
      <c r="J454" s="3">
        <v>43970</v>
      </c>
      <c r="K454">
        <v>8</v>
      </c>
    </row>
    <row r="455" spans="1:11" hidden="1" x14ac:dyDescent="0.25">
      <c r="A455">
        <v>449</v>
      </c>
      <c r="B455">
        <v>423716</v>
      </c>
      <c r="C455" s="2" t="s">
        <v>34</v>
      </c>
      <c r="D455" s="2" t="s">
        <v>35</v>
      </c>
      <c r="E455" s="2" t="s">
        <v>33</v>
      </c>
      <c r="F455" s="4">
        <v>248.8</v>
      </c>
      <c r="G455" s="4">
        <v>129.376</v>
      </c>
      <c r="H455" s="4">
        <v>119.42400000000001</v>
      </c>
      <c r="I455" s="3">
        <v>44136</v>
      </c>
      <c r="J455" s="3">
        <v>44147</v>
      </c>
      <c r="K455">
        <v>11</v>
      </c>
    </row>
    <row r="456" spans="1:11" hidden="1" x14ac:dyDescent="0.25">
      <c r="A456">
        <v>450</v>
      </c>
      <c r="B456">
        <v>883037</v>
      </c>
      <c r="C456" s="2" t="s">
        <v>14</v>
      </c>
      <c r="D456" s="2" t="s">
        <v>15</v>
      </c>
      <c r="E456" s="2" t="s">
        <v>16</v>
      </c>
      <c r="F456" s="4">
        <v>4024.3</v>
      </c>
      <c r="G456" s="4">
        <v>2173.1219999999998</v>
      </c>
      <c r="H456" s="4">
        <v>1851.1780000000001</v>
      </c>
      <c r="I456" s="3">
        <v>43935</v>
      </c>
      <c r="J456" s="3">
        <v>43945</v>
      </c>
      <c r="K456">
        <v>10</v>
      </c>
    </row>
    <row r="457" spans="1:11" hidden="1" x14ac:dyDescent="0.25">
      <c r="A457">
        <v>451</v>
      </c>
      <c r="B457">
        <v>410553</v>
      </c>
      <c r="C457" s="2" t="s">
        <v>17</v>
      </c>
      <c r="D457" s="2" t="s">
        <v>18</v>
      </c>
      <c r="E457" s="2" t="s">
        <v>16</v>
      </c>
      <c r="F457" s="4">
        <v>6121.8</v>
      </c>
      <c r="G457" s="4">
        <v>3244.5540000000001</v>
      </c>
      <c r="H457" s="4">
        <v>2877.2460000000001</v>
      </c>
      <c r="I457" s="3">
        <v>43973</v>
      </c>
      <c r="J457" s="3">
        <v>43983</v>
      </c>
      <c r="K457">
        <v>10</v>
      </c>
    </row>
    <row r="458" spans="1:11" hidden="1" x14ac:dyDescent="0.25">
      <c r="A458">
        <v>452</v>
      </c>
      <c r="B458">
        <v>189331</v>
      </c>
      <c r="C458" s="2" t="s">
        <v>29</v>
      </c>
      <c r="D458" s="2" t="s">
        <v>30</v>
      </c>
      <c r="E458" s="2" t="s">
        <v>28</v>
      </c>
      <c r="F458" s="4">
        <v>9521.7999999999993</v>
      </c>
      <c r="G458" s="4">
        <v>4760.8999999999996</v>
      </c>
      <c r="H458" s="4">
        <v>4760.8999999999996</v>
      </c>
      <c r="I458" s="3">
        <v>43855</v>
      </c>
      <c r="J458" s="3">
        <v>43862</v>
      </c>
      <c r="K458">
        <v>7</v>
      </c>
    </row>
    <row r="459" spans="1:11" x14ac:dyDescent="0.25">
      <c r="A459">
        <v>453</v>
      </c>
      <c r="B459">
        <v>491825</v>
      </c>
      <c r="C459" s="2" t="s">
        <v>19</v>
      </c>
      <c r="D459" s="2" t="s">
        <v>20</v>
      </c>
      <c r="E459" s="2" t="s">
        <v>21</v>
      </c>
      <c r="F459" s="4">
        <v>1203.0999999999999</v>
      </c>
      <c r="G459" s="4">
        <v>397.02300000000002</v>
      </c>
      <c r="H459" s="4">
        <v>806.077</v>
      </c>
      <c r="I459" s="3">
        <v>44107</v>
      </c>
      <c r="J459" s="3">
        <v>44118</v>
      </c>
      <c r="K459">
        <v>11</v>
      </c>
    </row>
    <row r="460" spans="1:11" hidden="1" x14ac:dyDescent="0.25">
      <c r="A460">
        <v>454</v>
      </c>
      <c r="B460">
        <v>506307</v>
      </c>
      <c r="C460" s="2" t="s">
        <v>31</v>
      </c>
      <c r="D460" s="2" t="s">
        <v>32</v>
      </c>
      <c r="E460" s="2" t="s">
        <v>33</v>
      </c>
      <c r="F460" s="4">
        <v>2570.5</v>
      </c>
      <c r="G460" s="4">
        <v>796.85500000000002</v>
      </c>
      <c r="H460" s="4">
        <v>1773.645</v>
      </c>
      <c r="I460" s="3">
        <v>44123</v>
      </c>
      <c r="J460" s="3">
        <v>44129</v>
      </c>
      <c r="K460">
        <v>6</v>
      </c>
    </row>
    <row r="461" spans="1:11" hidden="1" x14ac:dyDescent="0.25">
      <c r="A461">
        <v>455</v>
      </c>
      <c r="B461">
        <v>410553</v>
      </c>
      <c r="C461" s="2" t="s">
        <v>17</v>
      </c>
      <c r="D461" s="2" t="s">
        <v>18</v>
      </c>
      <c r="E461" s="2" t="s">
        <v>16</v>
      </c>
      <c r="F461" s="4">
        <v>2386.9</v>
      </c>
      <c r="G461" s="4">
        <v>1097.9739999999999</v>
      </c>
      <c r="H461" s="4">
        <v>1288.9259999999999</v>
      </c>
      <c r="I461" s="3">
        <v>43914</v>
      </c>
      <c r="J461" s="3">
        <v>43922</v>
      </c>
      <c r="K461">
        <v>8</v>
      </c>
    </row>
    <row r="462" spans="1:11" hidden="1" x14ac:dyDescent="0.25">
      <c r="A462">
        <v>456</v>
      </c>
      <c r="B462">
        <v>262601</v>
      </c>
      <c r="C462" s="2" t="s">
        <v>11</v>
      </c>
      <c r="D462" s="2" t="s">
        <v>12</v>
      </c>
      <c r="E462" s="2" t="s">
        <v>13</v>
      </c>
      <c r="F462" s="4">
        <v>868.8</v>
      </c>
      <c r="G462" s="4">
        <v>408.33600000000001</v>
      </c>
      <c r="H462" s="4">
        <v>460.464</v>
      </c>
      <c r="I462" s="3">
        <v>43998</v>
      </c>
      <c r="J462" s="3">
        <v>44010</v>
      </c>
      <c r="K462">
        <v>12</v>
      </c>
    </row>
    <row r="463" spans="1:11" hidden="1" x14ac:dyDescent="0.25">
      <c r="A463">
        <v>457</v>
      </c>
      <c r="B463">
        <v>389149</v>
      </c>
      <c r="C463" s="2" t="s">
        <v>36</v>
      </c>
      <c r="D463" s="2" t="s">
        <v>37</v>
      </c>
      <c r="E463" s="2" t="s">
        <v>38</v>
      </c>
      <c r="F463" s="4">
        <v>592.5</v>
      </c>
      <c r="G463" s="4">
        <v>177.75</v>
      </c>
      <c r="H463" s="4">
        <v>414.75</v>
      </c>
      <c r="I463" s="3">
        <v>43993</v>
      </c>
      <c r="J463" s="3">
        <v>43997</v>
      </c>
      <c r="K463">
        <v>4</v>
      </c>
    </row>
    <row r="464" spans="1:11" hidden="1" x14ac:dyDescent="0.25">
      <c r="A464">
        <v>458</v>
      </c>
      <c r="B464">
        <v>189331</v>
      </c>
      <c r="C464" s="2" t="s">
        <v>29</v>
      </c>
      <c r="D464" s="2" t="s">
        <v>30</v>
      </c>
      <c r="E464" s="2" t="s">
        <v>28</v>
      </c>
      <c r="F464" s="4">
        <v>3712.9</v>
      </c>
      <c r="G464" s="4">
        <v>1782.192</v>
      </c>
      <c r="H464" s="4">
        <v>1930.7080000000001</v>
      </c>
      <c r="I464" s="3">
        <v>44190</v>
      </c>
      <c r="J464" s="3">
        <v>44198</v>
      </c>
      <c r="K464">
        <v>8</v>
      </c>
    </row>
    <row r="465" spans="1:11" hidden="1" x14ac:dyDescent="0.25">
      <c r="A465">
        <v>459</v>
      </c>
      <c r="B465">
        <v>189331</v>
      </c>
      <c r="C465" s="2" t="s">
        <v>29</v>
      </c>
      <c r="D465" s="2" t="s">
        <v>30</v>
      </c>
      <c r="E465" s="2" t="s">
        <v>28</v>
      </c>
      <c r="F465" s="4">
        <v>5423.2</v>
      </c>
      <c r="G465" s="4">
        <v>1355.8</v>
      </c>
      <c r="H465" s="4">
        <v>4067.4</v>
      </c>
      <c r="I465" s="3">
        <v>44106</v>
      </c>
      <c r="J465" s="3">
        <v>44117</v>
      </c>
      <c r="K465">
        <v>11</v>
      </c>
    </row>
    <row r="466" spans="1:11" hidden="1" x14ac:dyDescent="0.25">
      <c r="A466">
        <v>460</v>
      </c>
      <c r="B466">
        <v>389149</v>
      </c>
      <c r="C466" s="2" t="s">
        <v>36</v>
      </c>
      <c r="D466" s="2" t="s">
        <v>37</v>
      </c>
      <c r="E466" s="2" t="s">
        <v>38</v>
      </c>
      <c r="F466" s="4">
        <v>3390.7</v>
      </c>
      <c r="G466" s="4">
        <v>1593.6289999999999</v>
      </c>
      <c r="H466" s="4">
        <v>1797.0709999999999</v>
      </c>
      <c r="I466" s="3">
        <v>44123</v>
      </c>
      <c r="J466" s="3">
        <v>44131</v>
      </c>
      <c r="K466">
        <v>8</v>
      </c>
    </row>
    <row r="467" spans="1:11" hidden="1" x14ac:dyDescent="0.25">
      <c r="A467">
        <v>461</v>
      </c>
      <c r="B467">
        <v>506307</v>
      </c>
      <c r="C467" s="2" t="s">
        <v>31</v>
      </c>
      <c r="D467" s="2" t="s">
        <v>32</v>
      </c>
      <c r="E467" s="2" t="s">
        <v>33</v>
      </c>
      <c r="F467" s="4">
        <v>4898.6000000000004</v>
      </c>
      <c r="G467" s="4">
        <v>2106.3980000000001</v>
      </c>
      <c r="H467" s="4">
        <v>2792.2020000000002</v>
      </c>
      <c r="I467" s="3">
        <v>44082</v>
      </c>
      <c r="J467" s="3">
        <v>44086</v>
      </c>
      <c r="K467">
        <v>4</v>
      </c>
    </row>
    <row r="468" spans="1:11" hidden="1" x14ac:dyDescent="0.25">
      <c r="A468">
        <v>462</v>
      </c>
      <c r="B468">
        <v>718496</v>
      </c>
      <c r="C468" s="2" t="s">
        <v>26</v>
      </c>
      <c r="D468" s="2" t="s">
        <v>27</v>
      </c>
      <c r="E468" s="2" t="s">
        <v>28</v>
      </c>
      <c r="F468" s="4">
        <v>3663.1</v>
      </c>
      <c r="G468" s="4">
        <v>1355.347</v>
      </c>
      <c r="H468" s="4">
        <v>2307.7530000000002</v>
      </c>
      <c r="I468" s="3">
        <v>44169</v>
      </c>
      <c r="J468" s="3">
        <v>44177</v>
      </c>
      <c r="K468">
        <v>8</v>
      </c>
    </row>
    <row r="469" spans="1:11" hidden="1" x14ac:dyDescent="0.25">
      <c r="A469">
        <v>463</v>
      </c>
      <c r="B469">
        <v>718496</v>
      </c>
      <c r="C469" s="2" t="s">
        <v>26</v>
      </c>
      <c r="D469" s="2" t="s">
        <v>27</v>
      </c>
      <c r="E469" s="2" t="s">
        <v>28</v>
      </c>
      <c r="F469" s="4">
        <v>5400.5</v>
      </c>
      <c r="G469" s="4">
        <v>2700.25</v>
      </c>
      <c r="H469" s="4">
        <v>2700.25</v>
      </c>
      <c r="I469" s="3">
        <v>43909</v>
      </c>
      <c r="J469" s="3">
        <v>43916</v>
      </c>
      <c r="K469">
        <v>7</v>
      </c>
    </row>
    <row r="470" spans="1:11" hidden="1" x14ac:dyDescent="0.25">
      <c r="A470">
        <v>464</v>
      </c>
      <c r="B470">
        <v>410553</v>
      </c>
      <c r="C470" s="2" t="s">
        <v>17</v>
      </c>
      <c r="D470" s="2" t="s">
        <v>18</v>
      </c>
      <c r="E470" s="2" t="s">
        <v>16</v>
      </c>
      <c r="F470" s="4">
        <v>998</v>
      </c>
      <c r="G470" s="4">
        <v>508.98</v>
      </c>
      <c r="H470" s="4">
        <v>489.02</v>
      </c>
      <c r="I470" s="3">
        <v>44134</v>
      </c>
      <c r="J470" s="3">
        <v>44145</v>
      </c>
      <c r="K470">
        <v>11</v>
      </c>
    </row>
    <row r="471" spans="1:11" hidden="1" x14ac:dyDescent="0.25">
      <c r="A471">
        <v>465</v>
      </c>
      <c r="B471">
        <v>506307</v>
      </c>
      <c r="C471" s="2" t="s">
        <v>31</v>
      </c>
      <c r="D471" s="2" t="s">
        <v>32</v>
      </c>
      <c r="E471" s="2" t="s">
        <v>33</v>
      </c>
      <c r="F471" s="4">
        <v>5670.3</v>
      </c>
      <c r="G471" s="4">
        <v>2608.3380000000002</v>
      </c>
      <c r="H471" s="4">
        <v>3061.962</v>
      </c>
      <c r="I471" s="3">
        <v>44001</v>
      </c>
      <c r="J471" s="3">
        <v>44012</v>
      </c>
      <c r="K471">
        <v>11</v>
      </c>
    </row>
    <row r="472" spans="1:11" hidden="1" x14ac:dyDescent="0.25">
      <c r="A472">
        <v>466</v>
      </c>
      <c r="B472">
        <v>410553</v>
      </c>
      <c r="C472" s="2" t="s">
        <v>17</v>
      </c>
      <c r="D472" s="2" t="s">
        <v>18</v>
      </c>
      <c r="E472" s="2" t="s">
        <v>16</v>
      </c>
      <c r="F472" s="4">
        <v>4585.3999999999996</v>
      </c>
      <c r="G472" s="4">
        <v>1329.7660000000001</v>
      </c>
      <c r="H472" s="4">
        <v>3255.634</v>
      </c>
      <c r="I472" s="3">
        <v>43915</v>
      </c>
      <c r="J472" s="3">
        <v>43924</v>
      </c>
      <c r="K472">
        <v>9</v>
      </c>
    </row>
    <row r="473" spans="1:11" hidden="1" x14ac:dyDescent="0.25">
      <c r="A473">
        <v>467</v>
      </c>
      <c r="B473">
        <v>718496</v>
      </c>
      <c r="C473" s="2" t="s">
        <v>26</v>
      </c>
      <c r="D473" s="2" t="s">
        <v>27</v>
      </c>
      <c r="E473" s="2" t="s">
        <v>28</v>
      </c>
      <c r="F473" s="4">
        <v>4917</v>
      </c>
      <c r="G473" s="4">
        <v>2655.18</v>
      </c>
      <c r="H473" s="4">
        <v>2261.8200000000002</v>
      </c>
      <c r="I473" s="3">
        <v>44018</v>
      </c>
      <c r="J473" s="3">
        <v>44022</v>
      </c>
      <c r="K473">
        <v>4</v>
      </c>
    </row>
    <row r="474" spans="1:11" hidden="1" x14ac:dyDescent="0.25">
      <c r="A474">
        <v>468</v>
      </c>
      <c r="B474">
        <v>389149</v>
      </c>
      <c r="C474" s="2" t="s">
        <v>36</v>
      </c>
      <c r="D474" s="2" t="s">
        <v>37</v>
      </c>
      <c r="E474" s="2" t="s">
        <v>38</v>
      </c>
      <c r="F474" s="4">
        <v>1407.6</v>
      </c>
      <c r="G474" s="4">
        <v>534.88800000000003</v>
      </c>
      <c r="H474" s="4">
        <v>872.71199999999999</v>
      </c>
      <c r="I474" s="3">
        <v>43911</v>
      </c>
      <c r="J474" s="3">
        <v>43919</v>
      </c>
      <c r="K474">
        <v>8</v>
      </c>
    </row>
    <row r="475" spans="1:11" hidden="1" x14ac:dyDescent="0.25">
      <c r="A475">
        <v>469</v>
      </c>
      <c r="B475">
        <v>410553</v>
      </c>
      <c r="C475" s="2" t="s">
        <v>17</v>
      </c>
      <c r="D475" s="2" t="s">
        <v>18</v>
      </c>
      <c r="E475" s="2" t="s">
        <v>16</v>
      </c>
      <c r="F475" s="4">
        <v>9953.7999999999993</v>
      </c>
      <c r="G475" s="4">
        <v>4777.8239999999996</v>
      </c>
      <c r="H475" s="4">
        <v>5175.9759999999997</v>
      </c>
      <c r="I475" s="3">
        <v>43845</v>
      </c>
      <c r="J475" s="3">
        <v>43857</v>
      </c>
      <c r="K475">
        <v>12</v>
      </c>
    </row>
    <row r="476" spans="1:11" hidden="1" x14ac:dyDescent="0.25">
      <c r="A476">
        <v>470</v>
      </c>
      <c r="B476">
        <v>718496</v>
      </c>
      <c r="C476" s="2" t="s">
        <v>26</v>
      </c>
      <c r="D476" s="2" t="s">
        <v>27</v>
      </c>
      <c r="E476" s="2" t="s">
        <v>28</v>
      </c>
      <c r="F476" s="4">
        <v>6211.9</v>
      </c>
      <c r="G476" s="4">
        <v>3230.1880000000001</v>
      </c>
      <c r="H476" s="4">
        <v>2981.712</v>
      </c>
      <c r="I476" s="3">
        <v>44025</v>
      </c>
      <c r="J476" s="3">
        <v>44035</v>
      </c>
      <c r="K476">
        <v>10</v>
      </c>
    </row>
    <row r="477" spans="1:11" hidden="1" x14ac:dyDescent="0.25">
      <c r="A477">
        <v>471</v>
      </c>
      <c r="B477">
        <v>423716</v>
      </c>
      <c r="C477" s="2" t="s">
        <v>34</v>
      </c>
      <c r="D477" s="2" t="s">
        <v>35</v>
      </c>
      <c r="E477" s="2" t="s">
        <v>33</v>
      </c>
      <c r="F477" s="4">
        <v>9527.7000000000007</v>
      </c>
      <c r="G477" s="4">
        <v>2858.31</v>
      </c>
      <c r="H477" s="4">
        <v>6669.39</v>
      </c>
      <c r="I477" s="3">
        <v>43960</v>
      </c>
      <c r="J477" s="3">
        <v>43964</v>
      </c>
      <c r="K477">
        <v>4</v>
      </c>
    </row>
    <row r="478" spans="1:11" hidden="1" x14ac:dyDescent="0.25">
      <c r="A478">
        <v>472</v>
      </c>
      <c r="B478">
        <v>506307</v>
      </c>
      <c r="C478" s="2" t="s">
        <v>31</v>
      </c>
      <c r="D478" s="2" t="s">
        <v>32</v>
      </c>
      <c r="E478" s="2" t="s">
        <v>33</v>
      </c>
      <c r="F478" s="4">
        <v>6443.1</v>
      </c>
      <c r="G478" s="4">
        <v>3414.8429999999998</v>
      </c>
      <c r="H478" s="4">
        <v>3028.2570000000001</v>
      </c>
      <c r="I478" s="3">
        <v>43863</v>
      </c>
      <c r="J478" s="3">
        <v>43870</v>
      </c>
      <c r="K478">
        <v>7</v>
      </c>
    </row>
    <row r="479" spans="1:11" hidden="1" x14ac:dyDescent="0.25">
      <c r="A479">
        <v>473</v>
      </c>
      <c r="B479">
        <v>532096</v>
      </c>
      <c r="C479" s="2" t="s">
        <v>24</v>
      </c>
      <c r="D479" s="2" t="s">
        <v>25</v>
      </c>
      <c r="E479" s="2" t="s">
        <v>13</v>
      </c>
      <c r="F479" s="4">
        <v>1358.2</v>
      </c>
      <c r="G479" s="4">
        <v>434.62400000000002</v>
      </c>
      <c r="H479" s="4">
        <v>923.57600000000002</v>
      </c>
      <c r="I479" s="3">
        <v>44170</v>
      </c>
      <c r="J479" s="3">
        <v>44180</v>
      </c>
      <c r="K479">
        <v>10</v>
      </c>
    </row>
    <row r="480" spans="1:11" x14ac:dyDescent="0.25">
      <c r="A480">
        <v>474</v>
      </c>
      <c r="B480">
        <v>491825</v>
      </c>
      <c r="C480" s="2" t="s">
        <v>19</v>
      </c>
      <c r="D480" s="2" t="s">
        <v>20</v>
      </c>
      <c r="E480" s="2" t="s">
        <v>21</v>
      </c>
      <c r="F480" s="4">
        <v>4672.1000000000004</v>
      </c>
      <c r="G480" s="4">
        <v>1962.2819999999999</v>
      </c>
      <c r="H480" s="4">
        <v>2709.8180000000002</v>
      </c>
      <c r="I480" s="3">
        <v>44127</v>
      </c>
      <c r="J480" s="3">
        <v>44136</v>
      </c>
      <c r="K480">
        <v>9</v>
      </c>
    </row>
    <row r="481" spans="1:11" hidden="1" x14ac:dyDescent="0.25">
      <c r="A481">
        <v>475</v>
      </c>
      <c r="B481">
        <v>506307</v>
      </c>
      <c r="C481" s="2" t="s">
        <v>31</v>
      </c>
      <c r="D481" s="2" t="s">
        <v>32</v>
      </c>
      <c r="E481" s="2" t="s">
        <v>33</v>
      </c>
      <c r="F481" s="4">
        <v>2309.5</v>
      </c>
      <c r="G481" s="4">
        <v>1062.3699999999999</v>
      </c>
      <c r="H481" s="4">
        <v>1247.1300000000001</v>
      </c>
      <c r="I481" s="3">
        <v>44186</v>
      </c>
      <c r="J481" s="3">
        <v>44191</v>
      </c>
      <c r="K481">
        <v>5</v>
      </c>
    </row>
    <row r="482" spans="1:11" x14ac:dyDescent="0.25">
      <c r="A482">
        <v>476</v>
      </c>
      <c r="B482">
        <v>491825</v>
      </c>
      <c r="C482" s="2" t="s">
        <v>19</v>
      </c>
      <c r="D482" s="2" t="s">
        <v>20</v>
      </c>
      <c r="E482" s="2" t="s">
        <v>21</v>
      </c>
      <c r="F482" s="4">
        <v>4396.8</v>
      </c>
      <c r="G482" s="4">
        <v>1890.624</v>
      </c>
      <c r="H482" s="4">
        <v>2506.1759999999999</v>
      </c>
      <c r="I482" s="3">
        <v>43838</v>
      </c>
      <c r="J482" s="3">
        <v>43843</v>
      </c>
      <c r="K482">
        <v>5</v>
      </c>
    </row>
    <row r="483" spans="1:11" hidden="1" x14ac:dyDescent="0.25">
      <c r="A483">
        <v>477</v>
      </c>
      <c r="B483">
        <v>189331</v>
      </c>
      <c r="C483" s="2" t="s">
        <v>29</v>
      </c>
      <c r="D483" s="2" t="s">
        <v>30</v>
      </c>
      <c r="E483" s="2" t="s">
        <v>28</v>
      </c>
      <c r="F483" s="4">
        <v>2479.1999999999998</v>
      </c>
      <c r="G483" s="4">
        <v>842.928</v>
      </c>
      <c r="H483" s="4">
        <v>1636.2719999999999</v>
      </c>
      <c r="I483" s="3">
        <v>43836</v>
      </c>
      <c r="J483" s="3">
        <v>43845</v>
      </c>
      <c r="K483">
        <v>9</v>
      </c>
    </row>
    <row r="484" spans="1:11" hidden="1" x14ac:dyDescent="0.25">
      <c r="A484">
        <v>478</v>
      </c>
      <c r="B484">
        <v>532096</v>
      </c>
      <c r="C484" s="2" t="s">
        <v>24</v>
      </c>
      <c r="D484" s="2" t="s">
        <v>25</v>
      </c>
      <c r="E484" s="2" t="s">
        <v>13</v>
      </c>
      <c r="F484" s="4">
        <v>6544.1</v>
      </c>
      <c r="G484" s="4">
        <v>1636.0250000000001</v>
      </c>
      <c r="H484" s="4">
        <v>4908.0749999999998</v>
      </c>
      <c r="I484" s="3">
        <v>43970</v>
      </c>
      <c r="J484" s="3">
        <v>43976</v>
      </c>
      <c r="K484">
        <v>6</v>
      </c>
    </row>
    <row r="485" spans="1:11" x14ac:dyDescent="0.25">
      <c r="A485">
        <v>479</v>
      </c>
      <c r="B485">
        <v>251889</v>
      </c>
      <c r="C485" s="2" t="s">
        <v>22</v>
      </c>
      <c r="D485" s="2" t="s">
        <v>23</v>
      </c>
      <c r="E485" s="2" t="s">
        <v>21</v>
      </c>
      <c r="F485" s="4">
        <v>1676</v>
      </c>
      <c r="G485" s="4">
        <v>553.08000000000004</v>
      </c>
      <c r="H485" s="4">
        <v>1122.92</v>
      </c>
      <c r="I485" s="3">
        <v>43989</v>
      </c>
      <c r="J485" s="3">
        <v>44000</v>
      </c>
      <c r="K485">
        <v>11</v>
      </c>
    </row>
    <row r="486" spans="1:11" hidden="1" x14ac:dyDescent="0.25">
      <c r="A486">
        <v>480</v>
      </c>
      <c r="B486">
        <v>189331</v>
      </c>
      <c r="C486" s="2" t="s">
        <v>29</v>
      </c>
      <c r="D486" s="2" t="s">
        <v>30</v>
      </c>
      <c r="E486" s="2" t="s">
        <v>28</v>
      </c>
      <c r="F486" s="4">
        <v>4219</v>
      </c>
      <c r="G486" s="4">
        <v>1476.65</v>
      </c>
      <c r="H486" s="4">
        <v>2742.35</v>
      </c>
      <c r="I486" s="3">
        <v>44067</v>
      </c>
      <c r="J486" s="3">
        <v>44072</v>
      </c>
      <c r="K486">
        <v>5</v>
      </c>
    </row>
    <row r="487" spans="1:11" hidden="1" x14ac:dyDescent="0.25">
      <c r="A487">
        <v>481</v>
      </c>
      <c r="B487">
        <v>506307</v>
      </c>
      <c r="C487" s="2" t="s">
        <v>31</v>
      </c>
      <c r="D487" s="2" t="s">
        <v>32</v>
      </c>
      <c r="E487" s="2" t="s">
        <v>33</v>
      </c>
      <c r="F487" s="4">
        <v>7891.1</v>
      </c>
      <c r="G487" s="4">
        <v>2525.152</v>
      </c>
      <c r="H487" s="4">
        <v>5365.9480000000003</v>
      </c>
      <c r="I487" s="3">
        <v>44073</v>
      </c>
      <c r="J487" s="3">
        <v>44077</v>
      </c>
      <c r="K487">
        <v>4</v>
      </c>
    </row>
    <row r="488" spans="1:11" x14ac:dyDescent="0.25">
      <c r="A488">
        <v>482</v>
      </c>
      <c r="B488">
        <v>251889</v>
      </c>
      <c r="C488" s="2" t="s">
        <v>22</v>
      </c>
      <c r="D488" s="2" t="s">
        <v>23</v>
      </c>
      <c r="E488" s="2" t="s">
        <v>21</v>
      </c>
      <c r="F488" s="4">
        <v>9277.4</v>
      </c>
      <c r="G488" s="4">
        <v>2690.4459999999999</v>
      </c>
      <c r="H488" s="4">
        <v>6586.9539999999997</v>
      </c>
      <c r="I488" s="3">
        <v>44105</v>
      </c>
      <c r="J488" s="3">
        <v>44114</v>
      </c>
      <c r="K488">
        <v>9</v>
      </c>
    </row>
    <row r="489" spans="1:11" hidden="1" x14ac:dyDescent="0.25">
      <c r="A489">
        <v>483</v>
      </c>
      <c r="B489">
        <v>389149</v>
      </c>
      <c r="C489" s="2" t="s">
        <v>36</v>
      </c>
      <c r="D489" s="2" t="s">
        <v>37</v>
      </c>
      <c r="E489" s="2" t="s">
        <v>38</v>
      </c>
      <c r="F489" s="4">
        <v>7514.3</v>
      </c>
      <c r="G489" s="4">
        <v>3231.1489999999999</v>
      </c>
      <c r="H489" s="4">
        <v>4283.1509999999998</v>
      </c>
      <c r="I489" s="3">
        <v>44187</v>
      </c>
      <c r="J489" s="3">
        <v>44196</v>
      </c>
      <c r="K489">
        <v>9</v>
      </c>
    </row>
    <row r="490" spans="1:11" x14ac:dyDescent="0.25">
      <c r="A490">
        <v>484</v>
      </c>
      <c r="B490">
        <v>491825</v>
      </c>
      <c r="C490" s="2" t="s">
        <v>19</v>
      </c>
      <c r="D490" s="2" t="s">
        <v>20</v>
      </c>
      <c r="E490" s="2" t="s">
        <v>21</v>
      </c>
      <c r="F490" s="4">
        <v>6305.5</v>
      </c>
      <c r="G490" s="4">
        <v>2459.145</v>
      </c>
      <c r="H490" s="4">
        <v>3846.355</v>
      </c>
      <c r="I490" s="3">
        <v>44077</v>
      </c>
      <c r="J490" s="3">
        <v>44082</v>
      </c>
      <c r="K490">
        <v>5</v>
      </c>
    </row>
    <row r="491" spans="1:11" x14ac:dyDescent="0.25">
      <c r="A491">
        <v>485</v>
      </c>
      <c r="B491">
        <v>251889</v>
      </c>
      <c r="C491" s="2" t="s">
        <v>22</v>
      </c>
      <c r="D491" s="2" t="s">
        <v>23</v>
      </c>
      <c r="E491" s="2" t="s">
        <v>21</v>
      </c>
      <c r="F491" s="4">
        <v>5262.4</v>
      </c>
      <c r="G491" s="4">
        <v>2210.2080000000001</v>
      </c>
      <c r="H491" s="4">
        <v>3052.192</v>
      </c>
      <c r="I491" s="3">
        <v>44158</v>
      </c>
      <c r="J491" s="3">
        <v>44169</v>
      </c>
      <c r="K491">
        <v>11</v>
      </c>
    </row>
    <row r="492" spans="1:11" hidden="1" x14ac:dyDescent="0.25">
      <c r="A492">
        <v>486</v>
      </c>
      <c r="B492">
        <v>718496</v>
      </c>
      <c r="C492" s="2" t="s">
        <v>26</v>
      </c>
      <c r="D492" s="2" t="s">
        <v>27</v>
      </c>
      <c r="E492" s="2" t="s">
        <v>28</v>
      </c>
      <c r="F492" s="4">
        <v>1139.3</v>
      </c>
      <c r="G492" s="4">
        <v>603.82899999999995</v>
      </c>
      <c r="H492" s="4">
        <v>535.471</v>
      </c>
      <c r="I492" s="3">
        <v>43972</v>
      </c>
      <c r="J492" s="3">
        <v>43982</v>
      </c>
      <c r="K492">
        <v>10</v>
      </c>
    </row>
    <row r="493" spans="1:11" hidden="1" x14ac:dyDescent="0.25">
      <c r="A493">
        <v>487</v>
      </c>
      <c r="B493">
        <v>262601</v>
      </c>
      <c r="C493" s="2" t="s">
        <v>11</v>
      </c>
      <c r="D493" s="2" t="s">
        <v>12</v>
      </c>
      <c r="E493" s="2" t="s">
        <v>13</v>
      </c>
      <c r="F493" s="4">
        <v>9485.1</v>
      </c>
      <c r="G493" s="4">
        <v>4932.2520000000004</v>
      </c>
      <c r="H493" s="4">
        <v>4552.848</v>
      </c>
      <c r="I493" s="3">
        <v>43855</v>
      </c>
      <c r="J493" s="3">
        <v>43865</v>
      </c>
      <c r="K493">
        <v>10</v>
      </c>
    </row>
    <row r="494" spans="1:11" x14ac:dyDescent="0.25">
      <c r="A494">
        <v>488</v>
      </c>
      <c r="B494">
        <v>491825</v>
      </c>
      <c r="C494" s="2" t="s">
        <v>19</v>
      </c>
      <c r="D494" s="2" t="s">
        <v>20</v>
      </c>
      <c r="E494" s="2" t="s">
        <v>21</v>
      </c>
      <c r="F494" s="4">
        <v>6091.2</v>
      </c>
      <c r="G494" s="4">
        <v>1583.712</v>
      </c>
      <c r="H494" s="4">
        <v>4507.4880000000003</v>
      </c>
      <c r="I494" s="3">
        <v>43929</v>
      </c>
      <c r="J494" s="3">
        <v>43934</v>
      </c>
      <c r="K494">
        <v>5</v>
      </c>
    </row>
    <row r="495" spans="1:11" hidden="1" x14ac:dyDescent="0.25">
      <c r="A495">
        <v>489</v>
      </c>
      <c r="B495">
        <v>262601</v>
      </c>
      <c r="C495" s="2" t="s">
        <v>11</v>
      </c>
      <c r="D495" s="2" t="s">
        <v>12</v>
      </c>
      <c r="E495" s="2" t="s">
        <v>13</v>
      </c>
      <c r="F495" s="4">
        <v>5124.7</v>
      </c>
      <c r="G495" s="4">
        <v>1588.6569999999999</v>
      </c>
      <c r="H495" s="4">
        <v>3536.0430000000001</v>
      </c>
      <c r="I495" s="3">
        <v>43991</v>
      </c>
      <c r="J495" s="3">
        <v>44001</v>
      </c>
      <c r="K495">
        <v>10</v>
      </c>
    </row>
    <row r="496" spans="1:11" hidden="1" x14ac:dyDescent="0.25">
      <c r="A496">
        <v>490</v>
      </c>
      <c r="B496">
        <v>718496</v>
      </c>
      <c r="C496" s="2" t="s">
        <v>26</v>
      </c>
      <c r="D496" s="2" t="s">
        <v>27</v>
      </c>
      <c r="E496" s="2" t="s">
        <v>28</v>
      </c>
      <c r="F496" s="4">
        <v>8607.9</v>
      </c>
      <c r="G496" s="4">
        <v>2840.607</v>
      </c>
      <c r="H496" s="4">
        <v>5767.2929999999997</v>
      </c>
      <c r="I496" s="3">
        <v>44079</v>
      </c>
      <c r="J496" s="3">
        <v>44084</v>
      </c>
      <c r="K496">
        <v>5</v>
      </c>
    </row>
    <row r="497" spans="1:11" hidden="1" x14ac:dyDescent="0.25">
      <c r="A497">
        <v>491</v>
      </c>
      <c r="B497">
        <v>532096</v>
      </c>
      <c r="C497" s="2" t="s">
        <v>24</v>
      </c>
      <c r="D497" s="2" t="s">
        <v>25</v>
      </c>
      <c r="E497" s="2" t="s">
        <v>13</v>
      </c>
      <c r="F497" s="4">
        <v>694</v>
      </c>
      <c r="G497" s="4">
        <v>319.24</v>
      </c>
      <c r="H497" s="4">
        <v>374.76</v>
      </c>
      <c r="I497" s="3">
        <v>44055</v>
      </c>
      <c r="J497" s="3">
        <v>44067</v>
      </c>
      <c r="K497">
        <v>12</v>
      </c>
    </row>
    <row r="498" spans="1:11" hidden="1" x14ac:dyDescent="0.25">
      <c r="A498">
        <v>492</v>
      </c>
      <c r="B498">
        <v>410553</v>
      </c>
      <c r="C498" s="2" t="s">
        <v>17</v>
      </c>
      <c r="D498" s="2" t="s">
        <v>18</v>
      </c>
      <c r="E498" s="2" t="s">
        <v>16</v>
      </c>
      <c r="F498" s="4">
        <v>405.5</v>
      </c>
      <c r="G498" s="4">
        <v>150.035</v>
      </c>
      <c r="H498" s="4">
        <v>255.465</v>
      </c>
      <c r="I498" s="3">
        <v>44154</v>
      </c>
      <c r="J498" s="3">
        <v>44162</v>
      </c>
      <c r="K498">
        <v>8</v>
      </c>
    </row>
    <row r="499" spans="1:11" x14ac:dyDescent="0.25">
      <c r="A499">
        <v>493</v>
      </c>
      <c r="B499">
        <v>491825</v>
      </c>
      <c r="C499" s="2" t="s">
        <v>19</v>
      </c>
      <c r="D499" s="2" t="s">
        <v>20</v>
      </c>
      <c r="E499" s="2" t="s">
        <v>21</v>
      </c>
      <c r="F499" s="4">
        <v>3257.8</v>
      </c>
      <c r="G499" s="4">
        <v>814.45</v>
      </c>
      <c r="H499" s="4">
        <v>2443.35</v>
      </c>
      <c r="I499" s="3">
        <v>43942</v>
      </c>
      <c r="J499" s="3">
        <v>43951</v>
      </c>
      <c r="K499">
        <v>9</v>
      </c>
    </row>
    <row r="500" spans="1:11" hidden="1" x14ac:dyDescent="0.25">
      <c r="A500">
        <v>494</v>
      </c>
      <c r="B500">
        <v>189331</v>
      </c>
      <c r="C500" s="2" t="s">
        <v>29</v>
      </c>
      <c r="D500" s="2" t="s">
        <v>30</v>
      </c>
      <c r="E500" s="2" t="s">
        <v>28</v>
      </c>
      <c r="F500" s="4">
        <v>4594.8</v>
      </c>
      <c r="G500" s="4">
        <v>2297.4</v>
      </c>
      <c r="H500" s="4">
        <v>2297.4</v>
      </c>
      <c r="I500" s="3">
        <v>44064</v>
      </c>
      <c r="J500" s="3">
        <v>44069</v>
      </c>
      <c r="K500">
        <v>5</v>
      </c>
    </row>
    <row r="501" spans="1:11" hidden="1" x14ac:dyDescent="0.25">
      <c r="A501">
        <v>495</v>
      </c>
      <c r="B501">
        <v>506307</v>
      </c>
      <c r="C501" s="2" t="s">
        <v>31</v>
      </c>
      <c r="D501" s="2" t="s">
        <v>32</v>
      </c>
      <c r="E501" s="2" t="s">
        <v>33</v>
      </c>
      <c r="F501" s="4">
        <v>6556.7</v>
      </c>
      <c r="G501" s="4">
        <v>2098.1439999999998</v>
      </c>
      <c r="H501" s="4">
        <v>4458.5559999999996</v>
      </c>
      <c r="I501" s="3">
        <v>44009</v>
      </c>
      <c r="J501" s="3">
        <v>44021</v>
      </c>
      <c r="K501">
        <v>12</v>
      </c>
    </row>
    <row r="502" spans="1:11" hidden="1" x14ac:dyDescent="0.25">
      <c r="A502">
        <v>496</v>
      </c>
      <c r="B502">
        <v>506307</v>
      </c>
      <c r="C502" s="2" t="s">
        <v>31</v>
      </c>
      <c r="D502" s="2" t="s">
        <v>32</v>
      </c>
      <c r="E502" s="2" t="s">
        <v>33</v>
      </c>
      <c r="F502" s="4">
        <v>4133.1000000000004</v>
      </c>
      <c r="G502" s="4">
        <v>1653.24</v>
      </c>
      <c r="H502" s="4">
        <v>2479.86</v>
      </c>
      <c r="I502" s="3">
        <v>44042</v>
      </c>
      <c r="J502" s="3">
        <v>44051</v>
      </c>
      <c r="K502">
        <v>9</v>
      </c>
    </row>
    <row r="503" spans="1:11" hidden="1" x14ac:dyDescent="0.25">
      <c r="A503">
        <v>497</v>
      </c>
      <c r="B503">
        <v>423716</v>
      </c>
      <c r="C503" s="2" t="s">
        <v>34</v>
      </c>
      <c r="D503" s="2" t="s">
        <v>35</v>
      </c>
      <c r="E503" s="2" t="s">
        <v>33</v>
      </c>
      <c r="F503" s="4">
        <v>3901.8</v>
      </c>
      <c r="G503" s="4">
        <v>1092.5039999999999</v>
      </c>
      <c r="H503" s="4">
        <v>2809.2959999999998</v>
      </c>
      <c r="I503" s="3">
        <v>43942</v>
      </c>
      <c r="J503" s="3">
        <v>43949</v>
      </c>
      <c r="K503">
        <v>7</v>
      </c>
    </row>
    <row r="504" spans="1:11" hidden="1" x14ac:dyDescent="0.25">
      <c r="A504">
        <v>498</v>
      </c>
      <c r="B504">
        <v>423716</v>
      </c>
      <c r="C504" s="2" t="s">
        <v>34</v>
      </c>
      <c r="D504" s="2" t="s">
        <v>35</v>
      </c>
      <c r="E504" s="2" t="s">
        <v>33</v>
      </c>
      <c r="F504" s="4">
        <v>1334.6</v>
      </c>
      <c r="G504" s="4">
        <v>693.99199999999996</v>
      </c>
      <c r="H504" s="4">
        <v>640.60799999999995</v>
      </c>
      <c r="I504" s="3">
        <v>44042</v>
      </c>
      <c r="J504" s="3">
        <v>44048</v>
      </c>
      <c r="K504">
        <v>6</v>
      </c>
    </row>
    <row r="505" spans="1:11" x14ac:dyDescent="0.25">
      <c r="A505">
        <v>499</v>
      </c>
      <c r="B505">
        <v>491825</v>
      </c>
      <c r="C505" s="2" t="s">
        <v>19</v>
      </c>
      <c r="D505" s="2" t="s">
        <v>20</v>
      </c>
      <c r="E505" s="2" t="s">
        <v>21</v>
      </c>
      <c r="F505" s="4">
        <v>3684.1</v>
      </c>
      <c r="G505" s="4">
        <v>1105.23</v>
      </c>
      <c r="H505" s="4">
        <v>2578.87</v>
      </c>
      <c r="I505" s="3">
        <v>43835</v>
      </c>
      <c r="J505" s="3">
        <v>43839</v>
      </c>
      <c r="K505">
        <v>4</v>
      </c>
    </row>
    <row r="506" spans="1:11" hidden="1" x14ac:dyDescent="0.25">
      <c r="A506">
        <v>500</v>
      </c>
      <c r="B506">
        <v>883037</v>
      </c>
      <c r="C506" s="2" t="s">
        <v>14</v>
      </c>
      <c r="D506" s="2" t="s">
        <v>15</v>
      </c>
      <c r="E506" s="2" t="s">
        <v>16</v>
      </c>
      <c r="F506" s="4">
        <v>6867.6</v>
      </c>
      <c r="G506" s="4">
        <v>3708.5039999999999</v>
      </c>
      <c r="H506" s="4">
        <v>3159.096</v>
      </c>
      <c r="I506" s="3">
        <v>43906</v>
      </c>
      <c r="J506" s="3">
        <v>43915</v>
      </c>
      <c r="K506">
        <v>9</v>
      </c>
    </row>
    <row r="507" spans="1:11" hidden="1" x14ac:dyDescent="0.25">
      <c r="A507">
        <v>501</v>
      </c>
      <c r="B507">
        <v>506307</v>
      </c>
      <c r="C507" s="2" t="s">
        <v>31</v>
      </c>
      <c r="D507" s="2" t="s">
        <v>32</v>
      </c>
      <c r="E507" s="2" t="s">
        <v>33</v>
      </c>
      <c r="F507" s="4">
        <v>4510.5</v>
      </c>
      <c r="G507" s="4">
        <v>2480.7750000000001</v>
      </c>
      <c r="H507" s="4">
        <v>2029.7249999999999</v>
      </c>
      <c r="I507" s="3">
        <v>43900</v>
      </c>
      <c r="J507" s="3">
        <v>43906</v>
      </c>
      <c r="K507">
        <v>6</v>
      </c>
    </row>
    <row r="508" spans="1:11" hidden="1" x14ac:dyDescent="0.25">
      <c r="A508">
        <v>502</v>
      </c>
      <c r="B508">
        <v>506307</v>
      </c>
      <c r="C508" s="2" t="s">
        <v>31</v>
      </c>
      <c r="D508" s="2" t="s">
        <v>32</v>
      </c>
      <c r="E508" s="2" t="s">
        <v>33</v>
      </c>
      <c r="F508" s="4">
        <v>2068</v>
      </c>
      <c r="G508" s="4">
        <v>785.84</v>
      </c>
      <c r="H508" s="4">
        <v>1282.1600000000001</v>
      </c>
      <c r="I508" s="3">
        <v>43991</v>
      </c>
      <c r="J508" s="3">
        <v>44000</v>
      </c>
      <c r="K508">
        <v>9</v>
      </c>
    </row>
    <row r="509" spans="1:11" x14ac:dyDescent="0.25">
      <c r="A509">
        <v>503</v>
      </c>
      <c r="B509">
        <v>251889</v>
      </c>
      <c r="C509" s="2" t="s">
        <v>22</v>
      </c>
      <c r="D509" s="2" t="s">
        <v>23</v>
      </c>
      <c r="E509" s="2" t="s">
        <v>21</v>
      </c>
      <c r="F509" s="4">
        <v>3340.4</v>
      </c>
      <c r="G509" s="4">
        <v>901.90800000000002</v>
      </c>
      <c r="H509" s="4">
        <v>2438.4920000000002</v>
      </c>
      <c r="I509" s="3">
        <v>44091</v>
      </c>
      <c r="J509" s="3">
        <v>44097</v>
      </c>
      <c r="K509">
        <v>6</v>
      </c>
    </row>
    <row r="510" spans="1:11" x14ac:dyDescent="0.25">
      <c r="A510">
        <v>504</v>
      </c>
      <c r="B510">
        <v>491825</v>
      </c>
      <c r="C510" s="2" t="s">
        <v>19</v>
      </c>
      <c r="D510" s="2" t="s">
        <v>20</v>
      </c>
      <c r="E510" s="2" t="s">
        <v>21</v>
      </c>
      <c r="F510" s="4">
        <v>1082.4000000000001</v>
      </c>
      <c r="G510" s="4">
        <v>324.72000000000003</v>
      </c>
      <c r="H510" s="4">
        <v>757.68</v>
      </c>
      <c r="I510" s="3">
        <v>44113</v>
      </c>
      <c r="J510" s="3">
        <v>44117</v>
      </c>
      <c r="K510">
        <v>4</v>
      </c>
    </row>
    <row r="511" spans="1:11" x14ac:dyDescent="0.25">
      <c r="A511">
        <v>505</v>
      </c>
      <c r="B511">
        <v>491825</v>
      </c>
      <c r="C511" s="2" t="s">
        <v>19</v>
      </c>
      <c r="D511" s="2" t="s">
        <v>20</v>
      </c>
      <c r="E511" s="2" t="s">
        <v>21</v>
      </c>
      <c r="F511" s="4">
        <v>1480.3</v>
      </c>
      <c r="G511" s="4">
        <v>458.89299999999997</v>
      </c>
      <c r="H511" s="4">
        <v>1021.407</v>
      </c>
      <c r="I511" s="3">
        <v>44000</v>
      </c>
      <c r="J511" s="3">
        <v>44009</v>
      </c>
      <c r="K511">
        <v>9</v>
      </c>
    </row>
    <row r="512" spans="1:11" hidden="1" x14ac:dyDescent="0.25">
      <c r="A512">
        <v>506</v>
      </c>
      <c r="B512">
        <v>423716</v>
      </c>
      <c r="C512" s="2" t="s">
        <v>34</v>
      </c>
      <c r="D512" s="2" t="s">
        <v>35</v>
      </c>
      <c r="E512" s="2" t="s">
        <v>33</v>
      </c>
      <c r="F512" s="4">
        <v>306.2</v>
      </c>
      <c r="G512" s="4">
        <v>104.108</v>
      </c>
      <c r="H512" s="4">
        <v>202.09200000000001</v>
      </c>
      <c r="I512" s="3">
        <v>43887</v>
      </c>
      <c r="J512" s="3">
        <v>43894</v>
      </c>
      <c r="K512">
        <v>7</v>
      </c>
    </row>
    <row r="513" spans="1:11" x14ac:dyDescent="0.25">
      <c r="A513">
        <v>507</v>
      </c>
      <c r="B513">
        <v>491825</v>
      </c>
      <c r="C513" s="2" t="s">
        <v>19</v>
      </c>
      <c r="D513" s="2" t="s">
        <v>20</v>
      </c>
      <c r="E513" s="2" t="s">
        <v>21</v>
      </c>
      <c r="F513" s="4">
        <v>9439.7000000000007</v>
      </c>
      <c r="G513" s="4">
        <v>4625.4530000000004</v>
      </c>
      <c r="H513" s="4">
        <v>4814.2470000000003</v>
      </c>
      <c r="I513" s="3">
        <v>44115</v>
      </c>
      <c r="J513" s="3">
        <v>44119</v>
      </c>
      <c r="K513">
        <v>4</v>
      </c>
    </row>
    <row r="514" spans="1:11" hidden="1" x14ac:dyDescent="0.25">
      <c r="A514">
        <v>508</v>
      </c>
      <c r="B514">
        <v>506307</v>
      </c>
      <c r="C514" s="2" t="s">
        <v>31</v>
      </c>
      <c r="D514" s="2" t="s">
        <v>32</v>
      </c>
      <c r="E514" s="2" t="s">
        <v>33</v>
      </c>
      <c r="F514" s="4">
        <v>4389</v>
      </c>
      <c r="G514" s="4">
        <v>1097.25</v>
      </c>
      <c r="H514" s="4">
        <v>3291.75</v>
      </c>
      <c r="I514" s="3">
        <v>44100</v>
      </c>
      <c r="J514" s="3">
        <v>44104</v>
      </c>
      <c r="K514">
        <v>4</v>
      </c>
    </row>
    <row r="515" spans="1:11" x14ac:dyDescent="0.25">
      <c r="A515">
        <v>509</v>
      </c>
      <c r="B515">
        <v>251889</v>
      </c>
      <c r="C515" s="2" t="s">
        <v>22</v>
      </c>
      <c r="D515" s="2" t="s">
        <v>23</v>
      </c>
      <c r="E515" s="2" t="s">
        <v>21</v>
      </c>
      <c r="F515" s="4">
        <v>8188.2</v>
      </c>
      <c r="G515" s="4">
        <v>2947.752</v>
      </c>
      <c r="H515" s="4">
        <v>5240.4480000000003</v>
      </c>
      <c r="I515" s="3">
        <v>43928</v>
      </c>
      <c r="J515" s="3">
        <v>43937</v>
      </c>
      <c r="K515">
        <v>9</v>
      </c>
    </row>
    <row r="516" spans="1:11" hidden="1" x14ac:dyDescent="0.25">
      <c r="A516">
        <v>510</v>
      </c>
      <c r="B516">
        <v>718496</v>
      </c>
      <c r="C516" s="2" t="s">
        <v>26</v>
      </c>
      <c r="D516" s="2" t="s">
        <v>27</v>
      </c>
      <c r="E516" s="2" t="s">
        <v>28</v>
      </c>
      <c r="F516" s="4">
        <v>8714.9</v>
      </c>
      <c r="G516" s="4">
        <v>2353.0230000000001</v>
      </c>
      <c r="H516" s="4">
        <v>6361.8770000000004</v>
      </c>
      <c r="I516" s="3">
        <v>43840</v>
      </c>
      <c r="J516" s="3">
        <v>43848</v>
      </c>
      <c r="K516">
        <v>8</v>
      </c>
    </row>
    <row r="517" spans="1:11" x14ac:dyDescent="0.25">
      <c r="A517">
        <v>511</v>
      </c>
      <c r="B517">
        <v>491825</v>
      </c>
      <c r="C517" s="2" t="s">
        <v>19</v>
      </c>
      <c r="D517" s="2" t="s">
        <v>20</v>
      </c>
      <c r="E517" s="2" t="s">
        <v>21</v>
      </c>
      <c r="F517" s="4">
        <v>359.1</v>
      </c>
      <c r="G517" s="4">
        <v>175.959</v>
      </c>
      <c r="H517" s="4">
        <v>183.14099999999999</v>
      </c>
      <c r="I517" s="3">
        <v>44088</v>
      </c>
      <c r="J517" s="3">
        <v>44095</v>
      </c>
      <c r="K517">
        <v>7</v>
      </c>
    </row>
    <row r="518" spans="1:11" x14ac:dyDescent="0.25">
      <c r="A518">
        <v>512</v>
      </c>
      <c r="B518">
        <v>491825</v>
      </c>
      <c r="C518" s="2" t="s">
        <v>19</v>
      </c>
      <c r="D518" s="2" t="s">
        <v>20</v>
      </c>
      <c r="E518" s="2" t="s">
        <v>21</v>
      </c>
      <c r="F518" s="4">
        <v>2303.6999999999998</v>
      </c>
      <c r="G518" s="4">
        <v>1082.739</v>
      </c>
      <c r="H518" s="4">
        <v>1220.961</v>
      </c>
      <c r="I518" s="3">
        <v>43949</v>
      </c>
      <c r="J518" s="3">
        <v>43957</v>
      </c>
      <c r="K518">
        <v>8</v>
      </c>
    </row>
    <row r="519" spans="1:11" hidden="1" x14ac:dyDescent="0.25">
      <c r="A519">
        <v>513</v>
      </c>
      <c r="B519">
        <v>410553</v>
      </c>
      <c r="C519" s="2" t="s">
        <v>17</v>
      </c>
      <c r="D519" s="2" t="s">
        <v>18</v>
      </c>
      <c r="E519" s="2" t="s">
        <v>16</v>
      </c>
      <c r="F519" s="4">
        <v>5282.6</v>
      </c>
      <c r="G519" s="4">
        <v>2905.43</v>
      </c>
      <c r="H519" s="4">
        <v>2377.17</v>
      </c>
      <c r="I519" s="3">
        <v>44109</v>
      </c>
      <c r="J519" s="3">
        <v>44113</v>
      </c>
      <c r="K519">
        <v>4</v>
      </c>
    </row>
    <row r="520" spans="1:11" x14ac:dyDescent="0.25">
      <c r="A520">
        <v>514</v>
      </c>
      <c r="B520">
        <v>491825</v>
      </c>
      <c r="C520" s="2" t="s">
        <v>19</v>
      </c>
      <c r="D520" s="2" t="s">
        <v>20</v>
      </c>
      <c r="E520" s="2" t="s">
        <v>21</v>
      </c>
      <c r="F520" s="4">
        <v>8764.9</v>
      </c>
      <c r="G520" s="4">
        <v>4557.7479999999996</v>
      </c>
      <c r="H520" s="4">
        <v>4207.152</v>
      </c>
      <c r="I520" s="3">
        <v>43970</v>
      </c>
      <c r="J520" s="3">
        <v>43982</v>
      </c>
      <c r="K520">
        <v>12</v>
      </c>
    </row>
    <row r="521" spans="1:11" x14ac:dyDescent="0.25">
      <c r="A521">
        <v>515</v>
      </c>
      <c r="B521">
        <v>251889</v>
      </c>
      <c r="C521" s="2" t="s">
        <v>22</v>
      </c>
      <c r="D521" s="2" t="s">
        <v>23</v>
      </c>
      <c r="E521" s="2" t="s">
        <v>21</v>
      </c>
      <c r="F521" s="4">
        <v>8884.5</v>
      </c>
      <c r="G521" s="4">
        <v>4797.63</v>
      </c>
      <c r="H521" s="4">
        <v>4086.87</v>
      </c>
      <c r="I521" s="3">
        <v>44180</v>
      </c>
      <c r="J521" s="3">
        <v>44188</v>
      </c>
      <c r="K521">
        <v>8</v>
      </c>
    </row>
    <row r="522" spans="1:11" hidden="1" x14ac:dyDescent="0.25">
      <c r="A522">
        <v>516</v>
      </c>
      <c r="B522">
        <v>718496</v>
      </c>
      <c r="C522" s="2" t="s">
        <v>26</v>
      </c>
      <c r="D522" s="2" t="s">
        <v>27</v>
      </c>
      <c r="E522" s="2" t="s">
        <v>28</v>
      </c>
      <c r="F522" s="4">
        <v>3833.4</v>
      </c>
      <c r="G522" s="4">
        <v>996.68399999999997</v>
      </c>
      <c r="H522" s="4">
        <v>2836.7159999999999</v>
      </c>
      <c r="I522" s="3">
        <v>44045</v>
      </c>
      <c r="J522" s="3">
        <v>44052</v>
      </c>
      <c r="K522">
        <v>7</v>
      </c>
    </row>
    <row r="523" spans="1:11" x14ac:dyDescent="0.25">
      <c r="A523">
        <v>517</v>
      </c>
      <c r="B523">
        <v>251889</v>
      </c>
      <c r="C523" s="2" t="s">
        <v>22</v>
      </c>
      <c r="D523" s="2" t="s">
        <v>23</v>
      </c>
      <c r="E523" s="2" t="s">
        <v>21</v>
      </c>
      <c r="F523" s="4">
        <v>9989.7999999999993</v>
      </c>
      <c r="G523" s="4">
        <v>3196.7359999999999</v>
      </c>
      <c r="H523" s="4">
        <v>6793.0640000000003</v>
      </c>
      <c r="I523" s="3">
        <v>43961</v>
      </c>
      <c r="J523" s="3">
        <v>43965</v>
      </c>
      <c r="K523">
        <v>4</v>
      </c>
    </row>
    <row r="524" spans="1:11" hidden="1" x14ac:dyDescent="0.25">
      <c r="A524">
        <v>518</v>
      </c>
      <c r="B524">
        <v>883037</v>
      </c>
      <c r="C524" s="2" t="s">
        <v>14</v>
      </c>
      <c r="D524" s="2" t="s">
        <v>15</v>
      </c>
      <c r="E524" s="2" t="s">
        <v>16</v>
      </c>
      <c r="F524" s="4">
        <v>4558.3</v>
      </c>
      <c r="G524" s="4">
        <v>2415.8989999999999</v>
      </c>
      <c r="H524" s="4">
        <v>2142.4009999999998</v>
      </c>
      <c r="I524" s="3">
        <v>43951</v>
      </c>
      <c r="J524" s="3">
        <v>43961</v>
      </c>
      <c r="K524">
        <v>10</v>
      </c>
    </row>
    <row r="525" spans="1:11" hidden="1" x14ac:dyDescent="0.25">
      <c r="A525">
        <v>519</v>
      </c>
      <c r="B525">
        <v>883037</v>
      </c>
      <c r="C525" s="2" t="s">
        <v>14</v>
      </c>
      <c r="D525" s="2" t="s">
        <v>15</v>
      </c>
      <c r="E525" s="2" t="s">
        <v>16</v>
      </c>
      <c r="F525" s="4">
        <v>6646.3</v>
      </c>
      <c r="G525" s="4">
        <v>3190.2240000000002</v>
      </c>
      <c r="H525" s="4">
        <v>3456.076</v>
      </c>
      <c r="I525" s="3">
        <v>43948</v>
      </c>
      <c r="J525" s="3">
        <v>43954</v>
      </c>
      <c r="K525">
        <v>6</v>
      </c>
    </row>
    <row r="526" spans="1:11" hidden="1" x14ac:dyDescent="0.25">
      <c r="A526">
        <v>520</v>
      </c>
      <c r="B526">
        <v>423716</v>
      </c>
      <c r="C526" s="2" t="s">
        <v>34</v>
      </c>
      <c r="D526" s="2" t="s">
        <v>35</v>
      </c>
      <c r="E526" s="2" t="s">
        <v>33</v>
      </c>
      <c r="F526" s="4">
        <v>2110.8000000000002</v>
      </c>
      <c r="G526" s="4">
        <v>780.99599999999998</v>
      </c>
      <c r="H526" s="4">
        <v>1329.8040000000001</v>
      </c>
      <c r="I526" s="3">
        <v>44040</v>
      </c>
      <c r="J526" s="3">
        <v>44048</v>
      </c>
      <c r="K526">
        <v>8</v>
      </c>
    </row>
    <row r="527" spans="1:11" hidden="1" x14ac:dyDescent="0.25">
      <c r="A527">
        <v>521</v>
      </c>
      <c r="B527">
        <v>506307</v>
      </c>
      <c r="C527" s="2" t="s">
        <v>31</v>
      </c>
      <c r="D527" s="2" t="s">
        <v>32</v>
      </c>
      <c r="E527" s="2" t="s">
        <v>33</v>
      </c>
      <c r="F527" s="4">
        <v>8023.8</v>
      </c>
      <c r="G527" s="4">
        <v>2487.3780000000002</v>
      </c>
      <c r="H527" s="4">
        <v>5536.4219999999996</v>
      </c>
      <c r="I527" s="3">
        <v>43986</v>
      </c>
      <c r="J527" s="3">
        <v>43996</v>
      </c>
      <c r="K527">
        <v>10</v>
      </c>
    </row>
    <row r="528" spans="1:11" hidden="1" x14ac:dyDescent="0.25">
      <c r="A528">
        <v>522</v>
      </c>
      <c r="B528">
        <v>189331</v>
      </c>
      <c r="C528" s="2" t="s">
        <v>29</v>
      </c>
      <c r="D528" s="2" t="s">
        <v>30</v>
      </c>
      <c r="E528" s="2" t="s">
        <v>28</v>
      </c>
      <c r="F528" s="4">
        <v>7732.6</v>
      </c>
      <c r="G528" s="4">
        <v>2938.3879999999999</v>
      </c>
      <c r="H528" s="4">
        <v>4794.2120000000004</v>
      </c>
      <c r="I528" s="3">
        <v>43973</v>
      </c>
      <c r="J528" s="3">
        <v>43985</v>
      </c>
      <c r="K528">
        <v>12</v>
      </c>
    </row>
    <row r="529" spans="1:11" hidden="1" x14ac:dyDescent="0.25">
      <c r="A529">
        <v>523</v>
      </c>
      <c r="B529">
        <v>718496</v>
      </c>
      <c r="C529" s="2" t="s">
        <v>26</v>
      </c>
      <c r="D529" s="2" t="s">
        <v>27</v>
      </c>
      <c r="E529" s="2" t="s">
        <v>28</v>
      </c>
      <c r="F529" s="4">
        <v>2855.6</v>
      </c>
      <c r="G529" s="4">
        <v>742.45600000000002</v>
      </c>
      <c r="H529" s="4">
        <v>2113.1439999999998</v>
      </c>
      <c r="I529" s="3">
        <v>43914</v>
      </c>
      <c r="J529" s="3">
        <v>43924</v>
      </c>
      <c r="K529">
        <v>10</v>
      </c>
    </row>
    <row r="530" spans="1:11" hidden="1" x14ac:dyDescent="0.25">
      <c r="C530" s="2" t="s">
        <v>40</v>
      </c>
      <c r="D530" s="2" t="s">
        <v>40</v>
      </c>
      <c r="E530" s="2" t="s">
        <v>40</v>
      </c>
      <c r="I530" s="3"/>
      <c r="J530" s="3"/>
    </row>
    <row r="531" spans="1:11" hidden="1" x14ac:dyDescent="0.25">
      <c r="C531" s="2" t="s">
        <v>40</v>
      </c>
      <c r="D531" s="2" t="s">
        <v>40</v>
      </c>
      <c r="E531" s="2" t="s">
        <v>40</v>
      </c>
      <c r="I531" s="3"/>
      <c r="J531" s="3"/>
    </row>
    <row r="532" spans="1:11" hidden="1" x14ac:dyDescent="0.25">
      <c r="C532" s="2" t="s">
        <v>40</v>
      </c>
      <c r="D532" s="2" t="s">
        <v>40</v>
      </c>
      <c r="E532" s="2" t="s">
        <v>40</v>
      </c>
      <c r="I532" s="3"/>
      <c r="J532" s="3"/>
    </row>
    <row r="533" spans="1:11" hidden="1" x14ac:dyDescent="0.25">
      <c r="C533" s="2" t="s">
        <v>40</v>
      </c>
      <c r="D533" s="2" t="s">
        <v>40</v>
      </c>
      <c r="E533" s="2" t="s">
        <v>40</v>
      </c>
      <c r="I533" s="3"/>
      <c r="J533" s="3"/>
    </row>
    <row r="534" spans="1:11" hidden="1" x14ac:dyDescent="0.25">
      <c r="C534" s="2" t="s">
        <v>40</v>
      </c>
      <c r="D534" s="2" t="s">
        <v>40</v>
      </c>
      <c r="E534" s="2" t="s">
        <v>40</v>
      </c>
      <c r="I534" s="3"/>
      <c r="J534" s="3"/>
    </row>
    <row r="535" spans="1:11" hidden="1" x14ac:dyDescent="0.25">
      <c r="C535" s="2" t="s">
        <v>40</v>
      </c>
      <c r="D535" s="2" t="s">
        <v>40</v>
      </c>
      <c r="E535" s="2" t="s">
        <v>40</v>
      </c>
      <c r="I535" s="3"/>
      <c r="J535" s="3"/>
    </row>
    <row r="536" spans="1:11" hidden="1" x14ac:dyDescent="0.25">
      <c r="C536" s="2" t="s">
        <v>40</v>
      </c>
      <c r="D536" s="2" t="s">
        <v>40</v>
      </c>
      <c r="E536" s="2" t="s">
        <v>40</v>
      </c>
      <c r="I536" s="3"/>
      <c r="J536" s="3"/>
    </row>
    <row r="537" spans="1:11" hidden="1" x14ac:dyDescent="0.25">
      <c r="C537" s="2" t="s">
        <v>40</v>
      </c>
      <c r="D537" s="2" t="s">
        <v>40</v>
      </c>
      <c r="E537" s="2" t="s">
        <v>40</v>
      </c>
      <c r="I537" s="3"/>
      <c r="J537" s="3"/>
    </row>
    <row r="538" spans="1:11" hidden="1" x14ac:dyDescent="0.25">
      <c r="C538" s="2" t="s">
        <v>40</v>
      </c>
      <c r="D538" s="2" t="s">
        <v>40</v>
      </c>
      <c r="E538" s="2" t="s">
        <v>40</v>
      </c>
      <c r="I538" s="3"/>
      <c r="J538" s="3"/>
    </row>
    <row r="539" spans="1:11" hidden="1" x14ac:dyDescent="0.25">
      <c r="C539" s="2" t="s">
        <v>40</v>
      </c>
      <c r="D539" s="2" t="s">
        <v>40</v>
      </c>
      <c r="E539" s="2" t="s">
        <v>40</v>
      </c>
      <c r="I539" s="3"/>
      <c r="J539" s="3"/>
    </row>
    <row r="540" spans="1:11" hidden="1" x14ac:dyDescent="0.25">
      <c r="C540" s="2" t="s">
        <v>40</v>
      </c>
      <c r="D540" s="2" t="s">
        <v>40</v>
      </c>
      <c r="E540" s="2" t="s">
        <v>40</v>
      </c>
      <c r="I540" s="3"/>
      <c r="J540" s="3"/>
    </row>
    <row r="541" spans="1:11" hidden="1" x14ac:dyDescent="0.25">
      <c r="C541" s="2" t="s">
        <v>40</v>
      </c>
      <c r="D541" s="2" t="s">
        <v>40</v>
      </c>
      <c r="E541" s="2" t="s">
        <v>40</v>
      </c>
      <c r="I541" s="3"/>
      <c r="J541" s="3"/>
    </row>
    <row r="542" spans="1:11" hidden="1" x14ac:dyDescent="0.25">
      <c r="C542" s="2" t="s">
        <v>40</v>
      </c>
      <c r="D542" s="2" t="s">
        <v>40</v>
      </c>
      <c r="E542" s="2" t="s">
        <v>40</v>
      </c>
      <c r="I542" s="3"/>
      <c r="J542" s="3"/>
    </row>
    <row r="543" spans="1:11" hidden="1" x14ac:dyDescent="0.25">
      <c r="C543" s="2" t="s">
        <v>40</v>
      </c>
      <c r="D543" s="2" t="s">
        <v>40</v>
      </c>
      <c r="E543" s="2" t="s">
        <v>40</v>
      </c>
      <c r="I543" s="3"/>
      <c r="J543" s="3"/>
    </row>
    <row r="544" spans="1:11" hidden="1" x14ac:dyDescent="0.25">
      <c r="C544" s="2" t="s">
        <v>40</v>
      </c>
      <c r="D544" s="2" t="s">
        <v>40</v>
      </c>
      <c r="E544" s="2" t="s">
        <v>40</v>
      </c>
      <c r="I544" s="3"/>
      <c r="J544" s="3"/>
    </row>
    <row r="545" spans="3:10" hidden="1" x14ac:dyDescent="0.25">
      <c r="C545" s="2" t="s">
        <v>40</v>
      </c>
      <c r="D545" s="2" t="s">
        <v>40</v>
      </c>
      <c r="E545" s="2" t="s">
        <v>40</v>
      </c>
      <c r="I545" s="3"/>
      <c r="J545" s="3"/>
    </row>
    <row r="546" spans="3:10" hidden="1" x14ac:dyDescent="0.25">
      <c r="C546" s="2" t="s">
        <v>40</v>
      </c>
      <c r="D546" s="2" t="s">
        <v>40</v>
      </c>
      <c r="E546" s="2" t="s">
        <v>40</v>
      </c>
      <c r="I546" s="3"/>
      <c r="J546" s="3"/>
    </row>
    <row r="547" spans="3:10" hidden="1" x14ac:dyDescent="0.25">
      <c r="C547" s="2" t="s">
        <v>40</v>
      </c>
      <c r="D547" s="2" t="s">
        <v>40</v>
      </c>
      <c r="E547" s="2" t="s">
        <v>40</v>
      </c>
      <c r="I547" s="3"/>
      <c r="J547" s="3"/>
    </row>
    <row r="548" spans="3:10" hidden="1" x14ac:dyDescent="0.25">
      <c r="C548" s="2" t="s">
        <v>40</v>
      </c>
      <c r="D548" s="2" t="s">
        <v>40</v>
      </c>
      <c r="E548" s="2" t="s">
        <v>40</v>
      </c>
      <c r="I548" s="3"/>
      <c r="J548" s="3"/>
    </row>
    <row r="549" spans="3:10" hidden="1" x14ac:dyDescent="0.25">
      <c r="C549" s="2" t="s">
        <v>40</v>
      </c>
      <c r="D549" s="2" t="s">
        <v>40</v>
      </c>
      <c r="E549" s="2" t="s">
        <v>40</v>
      </c>
      <c r="I549" s="3"/>
      <c r="J549" s="3"/>
    </row>
    <row r="550" spans="3:10" hidden="1" x14ac:dyDescent="0.25">
      <c r="C550" s="2" t="s">
        <v>40</v>
      </c>
      <c r="D550" s="2" t="s">
        <v>40</v>
      </c>
      <c r="E550" s="2" t="s">
        <v>40</v>
      </c>
      <c r="I550" s="3"/>
      <c r="J550" s="3"/>
    </row>
    <row r="551" spans="3:10" hidden="1" x14ac:dyDescent="0.25">
      <c r="C551" s="2" t="s">
        <v>40</v>
      </c>
      <c r="D551" s="2" t="s">
        <v>40</v>
      </c>
      <c r="E551" s="2" t="s">
        <v>40</v>
      </c>
      <c r="I551" s="3"/>
      <c r="J551" s="3"/>
    </row>
    <row r="552" spans="3:10" hidden="1" x14ac:dyDescent="0.25">
      <c r="C552" s="2" t="s">
        <v>40</v>
      </c>
      <c r="D552" s="2" t="s">
        <v>40</v>
      </c>
      <c r="E552" s="2" t="s">
        <v>40</v>
      </c>
      <c r="I552" s="3"/>
      <c r="J552" s="3"/>
    </row>
    <row r="553" spans="3:10" hidden="1" x14ac:dyDescent="0.25">
      <c r="C553" s="2" t="s">
        <v>40</v>
      </c>
      <c r="D553" s="2" t="s">
        <v>40</v>
      </c>
      <c r="E553" s="2" t="s">
        <v>40</v>
      </c>
      <c r="I553" s="3"/>
      <c r="J553" s="3"/>
    </row>
    <row r="554" spans="3:10" hidden="1" x14ac:dyDescent="0.25">
      <c r="C554" s="2" t="s">
        <v>40</v>
      </c>
      <c r="D554" s="2" t="s">
        <v>40</v>
      </c>
      <c r="E554" s="2" t="s">
        <v>40</v>
      </c>
      <c r="I554" s="3"/>
      <c r="J554" s="3"/>
    </row>
    <row r="555" spans="3:10" hidden="1" x14ac:dyDescent="0.25">
      <c r="C555" s="2" t="s">
        <v>40</v>
      </c>
      <c r="D555" s="2" t="s">
        <v>40</v>
      </c>
      <c r="E555" s="2" t="s">
        <v>40</v>
      </c>
      <c r="I555" s="3"/>
      <c r="J555" s="3"/>
    </row>
    <row r="556" spans="3:10" hidden="1" x14ac:dyDescent="0.25">
      <c r="C556" s="2" t="s">
        <v>40</v>
      </c>
      <c r="D556" s="2" t="s">
        <v>40</v>
      </c>
      <c r="E556" s="2" t="s">
        <v>40</v>
      </c>
      <c r="I556" s="3"/>
      <c r="J556" s="3"/>
    </row>
    <row r="557" spans="3:10" hidden="1" x14ac:dyDescent="0.25">
      <c r="C557" s="2" t="s">
        <v>40</v>
      </c>
      <c r="D557" s="2" t="s">
        <v>40</v>
      </c>
      <c r="E557" s="2" t="s">
        <v>40</v>
      </c>
      <c r="I557" s="3"/>
      <c r="J557" s="3"/>
    </row>
    <row r="558" spans="3:10" hidden="1" x14ac:dyDescent="0.25">
      <c r="C558" s="2" t="s">
        <v>40</v>
      </c>
      <c r="D558" s="2" t="s">
        <v>40</v>
      </c>
      <c r="E558" s="2" t="s">
        <v>40</v>
      </c>
      <c r="I558" s="3"/>
      <c r="J558" s="3"/>
    </row>
    <row r="559" spans="3:10" hidden="1" x14ac:dyDescent="0.25">
      <c r="C559" s="2" t="s">
        <v>40</v>
      </c>
      <c r="D559" s="2" t="s">
        <v>40</v>
      </c>
      <c r="E559" s="2" t="s">
        <v>40</v>
      </c>
      <c r="I559" s="3"/>
      <c r="J559" s="3"/>
    </row>
    <row r="560" spans="3:10" hidden="1" x14ac:dyDescent="0.25">
      <c r="C560" s="2" t="s">
        <v>40</v>
      </c>
      <c r="D560" s="2" t="s">
        <v>40</v>
      </c>
      <c r="E560" s="2" t="s">
        <v>40</v>
      </c>
      <c r="I560" s="3"/>
      <c r="J560" s="3"/>
    </row>
    <row r="561" spans="3:10" hidden="1" x14ac:dyDescent="0.25">
      <c r="C561" s="2" t="s">
        <v>40</v>
      </c>
      <c r="D561" s="2" t="s">
        <v>40</v>
      </c>
      <c r="E561" s="2" t="s">
        <v>40</v>
      </c>
      <c r="I561" s="3"/>
      <c r="J561" s="3"/>
    </row>
    <row r="562" spans="3:10" hidden="1" x14ac:dyDescent="0.25">
      <c r="C562" s="2" t="s">
        <v>40</v>
      </c>
      <c r="D562" s="2" t="s">
        <v>40</v>
      </c>
      <c r="E562" s="2" t="s">
        <v>40</v>
      </c>
      <c r="I562" s="3"/>
      <c r="J562" s="3"/>
    </row>
    <row r="563" spans="3:10" hidden="1" x14ac:dyDescent="0.25">
      <c r="C563" s="2" t="s">
        <v>40</v>
      </c>
      <c r="D563" s="2" t="s">
        <v>40</v>
      </c>
      <c r="E563" s="2" t="s">
        <v>40</v>
      </c>
      <c r="I563" s="3"/>
      <c r="J563" s="3"/>
    </row>
    <row r="564" spans="3:10" hidden="1" x14ac:dyDescent="0.25">
      <c r="C564" s="2" t="s">
        <v>40</v>
      </c>
      <c r="D564" s="2" t="s">
        <v>40</v>
      </c>
      <c r="E564" s="2" t="s">
        <v>40</v>
      </c>
      <c r="I564" s="3"/>
      <c r="J564" s="3"/>
    </row>
    <row r="565" spans="3:10" hidden="1" x14ac:dyDescent="0.25">
      <c r="C565" s="2" t="s">
        <v>40</v>
      </c>
      <c r="D565" s="2" t="s">
        <v>40</v>
      </c>
      <c r="E565" s="2" t="s">
        <v>40</v>
      </c>
      <c r="I565" s="3"/>
      <c r="J565" s="3"/>
    </row>
    <row r="566" spans="3:10" hidden="1" x14ac:dyDescent="0.25">
      <c r="C566" s="2" t="s">
        <v>40</v>
      </c>
      <c r="D566" s="2" t="s">
        <v>40</v>
      </c>
      <c r="E566" s="2" t="s">
        <v>40</v>
      </c>
      <c r="I566" s="3"/>
      <c r="J566" s="3"/>
    </row>
    <row r="567" spans="3:10" hidden="1" x14ac:dyDescent="0.25">
      <c r="C567" s="2" t="s">
        <v>40</v>
      </c>
      <c r="D567" s="2" t="s">
        <v>40</v>
      </c>
      <c r="E567" s="2" t="s">
        <v>40</v>
      </c>
      <c r="I567" s="3"/>
      <c r="J567" s="3"/>
    </row>
    <row r="568" spans="3:10" hidden="1" x14ac:dyDescent="0.25">
      <c r="C568" s="2" t="s">
        <v>40</v>
      </c>
      <c r="D568" s="2" t="s">
        <v>40</v>
      </c>
      <c r="E568" s="2" t="s">
        <v>40</v>
      </c>
      <c r="I568" s="3"/>
      <c r="J568" s="3"/>
    </row>
    <row r="569" spans="3:10" hidden="1" x14ac:dyDescent="0.25">
      <c r="C569" s="2" t="s">
        <v>40</v>
      </c>
      <c r="D569" s="2" t="s">
        <v>40</v>
      </c>
      <c r="E569" s="2" t="s">
        <v>40</v>
      </c>
      <c r="I569" s="3"/>
      <c r="J569" s="3"/>
    </row>
    <row r="570" spans="3:10" hidden="1" x14ac:dyDescent="0.25">
      <c r="C570" s="2" t="s">
        <v>40</v>
      </c>
      <c r="D570" s="2" t="s">
        <v>40</v>
      </c>
      <c r="E570" s="2" t="s">
        <v>40</v>
      </c>
      <c r="I570" s="3"/>
      <c r="J570" s="3"/>
    </row>
    <row r="571" spans="3:10" hidden="1" x14ac:dyDescent="0.25">
      <c r="C571" s="2" t="s">
        <v>40</v>
      </c>
      <c r="D571" s="2" t="s">
        <v>40</v>
      </c>
      <c r="E571" s="2" t="s">
        <v>40</v>
      </c>
      <c r="I571" s="3"/>
      <c r="J571" s="3"/>
    </row>
    <row r="572" spans="3:10" hidden="1" x14ac:dyDescent="0.25">
      <c r="C572" s="2" t="s">
        <v>40</v>
      </c>
      <c r="D572" s="2" t="s">
        <v>40</v>
      </c>
      <c r="E572" s="2" t="s">
        <v>40</v>
      </c>
      <c r="I572" s="3"/>
      <c r="J572" s="3"/>
    </row>
    <row r="573" spans="3:10" hidden="1" x14ac:dyDescent="0.25">
      <c r="C573" s="2" t="s">
        <v>40</v>
      </c>
      <c r="D573" s="2" t="s">
        <v>40</v>
      </c>
      <c r="E573" s="2" t="s">
        <v>40</v>
      </c>
      <c r="I573" s="3"/>
      <c r="J573" s="3"/>
    </row>
    <row r="574" spans="3:10" hidden="1" x14ac:dyDescent="0.25">
      <c r="C574" s="2" t="s">
        <v>40</v>
      </c>
      <c r="D574" s="2" t="s">
        <v>40</v>
      </c>
      <c r="E574" s="2" t="s">
        <v>40</v>
      </c>
      <c r="I574" s="3"/>
      <c r="J574" s="3"/>
    </row>
    <row r="575" spans="3:10" hidden="1" x14ac:dyDescent="0.25">
      <c r="C575" s="2" t="s">
        <v>40</v>
      </c>
      <c r="D575" s="2" t="s">
        <v>40</v>
      </c>
      <c r="E575" s="2" t="s">
        <v>40</v>
      </c>
      <c r="I575" s="3"/>
      <c r="J575" s="3"/>
    </row>
    <row r="576" spans="3:10" hidden="1" x14ac:dyDescent="0.25">
      <c r="C576" s="2" t="s">
        <v>40</v>
      </c>
      <c r="D576" s="2" t="s">
        <v>40</v>
      </c>
      <c r="E576" s="2" t="s">
        <v>40</v>
      </c>
      <c r="I576" s="3"/>
      <c r="J576" s="3"/>
    </row>
    <row r="577" spans="3:10" hidden="1" x14ac:dyDescent="0.25">
      <c r="C577" s="2" t="s">
        <v>40</v>
      </c>
      <c r="D577" s="2" t="s">
        <v>40</v>
      </c>
      <c r="E577" s="2" t="s">
        <v>40</v>
      </c>
      <c r="I577" s="3"/>
      <c r="J577" s="3"/>
    </row>
    <row r="578" spans="3:10" hidden="1" x14ac:dyDescent="0.25">
      <c r="C578" s="2" t="s">
        <v>40</v>
      </c>
      <c r="D578" s="2" t="s">
        <v>40</v>
      </c>
      <c r="E578" s="2" t="s">
        <v>40</v>
      </c>
      <c r="I578" s="3"/>
      <c r="J578" s="3"/>
    </row>
    <row r="579" spans="3:10" hidden="1" x14ac:dyDescent="0.25">
      <c r="C579" s="2" t="s">
        <v>40</v>
      </c>
      <c r="D579" s="2" t="s">
        <v>40</v>
      </c>
      <c r="E579" s="2" t="s">
        <v>40</v>
      </c>
      <c r="I579" s="3"/>
      <c r="J579" s="3"/>
    </row>
    <row r="580" spans="3:10" hidden="1" x14ac:dyDescent="0.25">
      <c r="C580" s="2" t="s">
        <v>40</v>
      </c>
      <c r="D580" s="2" t="s">
        <v>40</v>
      </c>
      <c r="E580" s="2" t="s">
        <v>40</v>
      </c>
      <c r="I580" s="3"/>
      <c r="J580" s="3"/>
    </row>
    <row r="581" spans="3:10" hidden="1" x14ac:dyDescent="0.25">
      <c r="C581" s="2" t="s">
        <v>40</v>
      </c>
      <c r="D581" s="2" t="s">
        <v>40</v>
      </c>
      <c r="E581" s="2" t="s">
        <v>40</v>
      </c>
      <c r="I581" s="3"/>
      <c r="J581" s="3"/>
    </row>
    <row r="582" spans="3:10" hidden="1" x14ac:dyDescent="0.25">
      <c r="C582" s="2" t="s">
        <v>40</v>
      </c>
      <c r="D582" s="2" t="s">
        <v>40</v>
      </c>
      <c r="E582" s="2" t="s">
        <v>40</v>
      </c>
      <c r="I582" s="3"/>
      <c r="J582" s="3"/>
    </row>
    <row r="583" spans="3:10" hidden="1" x14ac:dyDescent="0.25">
      <c r="C583" s="2" t="s">
        <v>40</v>
      </c>
      <c r="D583" s="2" t="s">
        <v>40</v>
      </c>
      <c r="E583" s="2" t="s">
        <v>40</v>
      </c>
      <c r="I583" s="3"/>
      <c r="J583" s="3"/>
    </row>
    <row r="584" spans="3:10" hidden="1" x14ac:dyDescent="0.25">
      <c r="C584" s="2" t="s">
        <v>40</v>
      </c>
      <c r="D584" s="2" t="s">
        <v>40</v>
      </c>
      <c r="E584" s="2" t="s">
        <v>40</v>
      </c>
      <c r="I584" s="3"/>
      <c r="J584" s="3"/>
    </row>
    <row r="585" spans="3:10" hidden="1" x14ac:dyDescent="0.25">
      <c r="C585" s="2" t="s">
        <v>40</v>
      </c>
      <c r="D585" s="2" t="s">
        <v>40</v>
      </c>
      <c r="E585" s="2" t="s">
        <v>40</v>
      </c>
      <c r="I585" s="3"/>
      <c r="J585" s="3"/>
    </row>
    <row r="586" spans="3:10" hidden="1" x14ac:dyDescent="0.25">
      <c r="C586" s="2" t="s">
        <v>40</v>
      </c>
      <c r="D586" s="2" t="s">
        <v>40</v>
      </c>
      <c r="E586" s="2" t="s">
        <v>40</v>
      </c>
      <c r="I586" s="3"/>
      <c r="J586" s="3"/>
    </row>
    <row r="587" spans="3:10" hidden="1" x14ac:dyDescent="0.25">
      <c r="C587" s="2" t="s">
        <v>40</v>
      </c>
      <c r="D587" s="2" t="s">
        <v>40</v>
      </c>
      <c r="E587" s="2" t="s">
        <v>40</v>
      </c>
      <c r="I587" s="3"/>
      <c r="J587" s="3"/>
    </row>
    <row r="588" spans="3:10" hidden="1" x14ac:dyDescent="0.25">
      <c r="C588" s="2" t="s">
        <v>40</v>
      </c>
      <c r="D588" s="2" t="s">
        <v>40</v>
      </c>
      <c r="E588" s="2" t="s">
        <v>40</v>
      </c>
      <c r="I588" s="3"/>
      <c r="J588" s="3"/>
    </row>
    <row r="589" spans="3:10" hidden="1" x14ac:dyDescent="0.25">
      <c r="C589" s="2" t="s">
        <v>40</v>
      </c>
      <c r="D589" s="2" t="s">
        <v>40</v>
      </c>
      <c r="E589" s="2" t="s">
        <v>40</v>
      </c>
      <c r="I589" s="3"/>
      <c r="J589" s="3"/>
    </row>
    <row r="590" spans="3:10" hidden="1" x14ac:dyDescent="0.25">
      <c r="C590" s="2" t="s">
        <v>40</v>
      </c>
      <c r="D590" s="2" t="s">
        <v>40</v>
      </c>
      <c r="E590" s="2" t="s">
        <v>40</v>
      </c>
      <c r="I590" s="3"/>
      <c r="J590" s="3"/>
    </row>
    <row r="591" spans="3:10" hidden="1" x14ac:dyDescent="0.25">
      <c r="C591" s="2" t="s">
        <v>40</v>
      </c>
      <c r="D591" s="2" t="s">
        <v>40</v>
      </c>
      <c r="E591" s="2" t="s">
        <v>40</v>
      </c>
      <c r="I591" s="3"/>
      <c r="J591" s="3"/>
    </row>
    <row r="592" spans="3:10" hidden="1" x14ac:dyDescent="0.25">
      <c r="C592" s="2" t="s">
        <v>40</v>
      </c>
      <c r="D592" s="2" t="s">
        <v>40</v>
      </c>
      <c r="E592" s="2" t="s">
        <v>40</v>
      </c>
      <c r="I592" s="3"/>
      <c r="J592" s="3"/>
    </row>
    <row r="593" spans="3:10" hidden="1" x14ac:dyDescent="0.25">
      <c r="C593" s="2" t="s">
        <v>40</v>
      </c>
      <c r="D593" s="2" t="s">
        <v>40</v>
      </c>
      <c r="E593" s="2" t="s">
        <v>40</v>
      </c>
      <c r="I593" s="3"/>
      <c r="J593" s="3"/>
    </row>
    <row r="594" spans="3:10" hidden="1" x14ac:dyDescent="0.25">
      <c r="C594" s="2" t="s">
        <v>40</v>
      </c>
      <c r="D594" s="2" t="s">
        <v>40</v>
      </c>
      <c r="E594" s="2" t="s">
        <v>40</v>
      </c>
      <c r="I594" s="3"/>
      <c r="J594" s="3"/>
    </row>
    <row r="595" spans="3:10" hidden="1" x14ac:dyDescent="0.25">
      <c r="C595" s="2" t="s">
        <v>40</v>
      </c>
      <c r="D595" s="2" t="s">
        <v>40</v>
      </c>
      <c r="E595" s="2" t="s">
        <v>40</v>
      </c>
      <c r="I595" s="3"/>
      <c r="J595" s="3"/>
    </row>
    <row r="596" spans="3:10" hidden="1" x14ac:dyDescent="0.25">
      <c r="C596" s="2" t="s">
        <v>40</v>
      </c>
      <c r="D596" s="2" t="s">
        <v>40</v>
      </c>
      <c r="E596" s="2" t="s">
        <v>40</v>
      </c>
      <c r="I596" s="3"/>
      <c r="J596" s="3"/>
    </row>
    <row r="597" spans="3:10" hidden="1" x14ac:dyDescent="0.25">
      <c r="C597" s="2" t="s">
        <v>40</v>
      </c>
      <c r="D597" s="2" t="s">
        <v>40</v>
      </c>
      <c r="E597" s="2" t="s">
        <v>40</v>
      </c>
      <c r="I597" s="3"/>
      <c r="J597" s="3"/>
    </row>
    <row r="598" spans="3:10" hidden="1" x14ac:dyDescent="0.25">
      <c r="C598" s="2" t="s">
        <v>40</v>
      </c>
      <c r="D598" s="2" t="s">
        <v>40</v>
      </c>
      <c r="E598" s="2" t="s">
        <v>40</v>
      </c>
      <c r="I598" s="3"/>
      <c r="J598" s="3"/>
    </row>
    <row r="599" spans="3:10" hidden="1" x14ac:dyDescent="0.25">
      <c r="C599" s="2" t="s">
        <v>40</v>
      </c>
      <c r="D599" s="2" t="s">
        <v>40</v>
      </c>
      <c r="E599" s="2" t="s">
        <v>40</v>
      </c>
      <c r="I599" s="3"/>
      <c r="J599" s="3"/>
    </row>
    <row r="600" spans="3:10" hidden="1" x14ac:dyDescent="0.25">
      <c r="C600" s="2" t="s">
        <v>40</v>
      </c>
      <c r="D600" s="2" t="s">
        <v>40</v>
      </c>
      <c r="E600" s="2" t="s">
        <v>40</v>
      </c>
      <c r="I600" s="3"/>
      <c r="J600" s="3"/>
    </row>
    <row r="601" spans="3:10" hidden="1" x14ac:dyDescent="0.25">
      <c r="C601" s="2" t="s">
        <v>40</v>
      </c>
      <c r="D601" s="2" t="s">
        <v>40</v>
      </c>
      <c r="E601" s="2" t="s">
        <v>40</v>
      </c>
      <c r="I601" s="3"/>
      <c r="J601" s="3"/>
    </row>
    <row r="602" spans="3:10" hidden="1" x14ac:dyDescent="0.25">
      <c r="C602" s="2" t="s">
        <v>40</v>
      </c>
      <c r="D602" s="2" t="s">
        <v>40</v>
      </c>
      <c r="E602" s="2" t="s">
        <v>40</v>
      </c>
      <c r="I602" s="3"/>
      <c r="J602" s="3"/>
    </row>
    <row r="603" spans="3:10" hidden="1" x14ac:dyDescent="0.25">
      <c r="C603" s="2" t="s">
        <v>40</v>
      </c>
      <c r="D603" s="2" t="s">
        <v>40</v>
      </c>
      <c r="E603" s="2" t="s">
        <v>40</v>
      </c>
      <c r="I603" s="3"/>
      <c r="J603" s="3"/>
    </row>
    <row r="604" spans="3:10" hidden="1" x14ac:dyDescent="0.25">
      <c r="C604" s="2" t="s">
        <v>40</v>
      </c>
      <c r="D604" s="2" t="s">
        <v>40</v>
      </c>
      <c r="E604" s="2" t="s">
        <v>40</v>
      </c>
      <c r="I604" s="3"/>
      <c r="J604" s="3"/>
    </row>
    <row r="605" spans="3:10" hidden="1" x14ac:dyDescent="0.25">
      <c r="C605" s="2" t="s">
        <v>40</v>
      </c>
      <c r="D605" s="2" t="s">
        <v>40</v>
      </c>
      <c r="E605" s="2" t="s">
        <v>40</v>
      </c>
      <c r="I605" s="3"/>
      <c r="J605" s="3"/>
    </row>
    <row r="606" spans="3:10" hidden="1" x14ac:dyDescent="0.25">
      <c r="C606" s="2" t="s">
        <v>40</v>
      </c>
      <c r="D606" s="2" t="s">
        <v>40</v>
      </c>
      <c r="E606" s="2" t="s">
        <v>40</v>
      </c>
      <c r="I606" s="3"/>
      <c r="J606" s="3"/>
    </row>
    <row r="607" spans="3:10" hidden="1" x14ac:dyDescent="0.25">
      <c r="C607" s="2" t="s">
        <v>40</v>
      </c>
      <c r="D607" s="2" t="s">
        <v>40</v>
      </c>
      <c r="E607" s="2" t="s">
        <v>40</v>
      </c>
      <c r="I607" s="3"/>
      <c r="J607" s="3"/>
    </row>
    <row r="608" spans="3:10" hidden="1" x14ac:dyDescent="0.25">
      <c r="C608" s="2" t="s">
        <v>40</v>
      </c>
      <c r="D608" s="2" t="s">
        <v>40</v>
      </c>
      <c r="E608" s="2" t="s">
        <v>40</v>
      </c>
      <c r="I608" s="3"/>
      <c r="J608" s="3"/>
    </row>
    <row r="609" spans="3:10" hidden="1" x14ac:dyDescent="0.25">
      <c r="C609" s="2" t="s">
        <v>40</v>
      </c>
      <c r="D609" s="2" t="s">
        <v>40</v>
      </c>
      <c r="E609" s="2" t="s">
        <v>40</v>
      </c>
      <c r="I609" s="3"/>
      <c r="J609" s="3"/>
    </row>
    <row r="610" spans="3:10" hidden="1" x14ac:dyDescent="0.25">
      <c r="C610" s="2" t="s">
        <v>40</v>
      </c>
      <c r="D610" s="2" t="s">
        <v>40</v>
      </c>
      <c r="E610" s="2" t="s">
        <v>40</v>
      </c>
      <c r="I610" s="3"/>
      <c r="J610" s="3"/>
    </row>
    <row r="611" spans="3:10" hidden="1" x14ac:dyDescent="0.25">
      <c r="C611" s="2" t="s">
        <v>40</v>
      </c>
      <c r="D611" s="2" t="s">
        <v>40</v>
      </c>
      <c r="E611" s="2" t="s">
        <v>40</v>
      </c>
      <c r="I611" s="3"/>
      <c r="J611" s="3"/>
    </row>
    <row r="612" spans="3:10" hidden="1" x14ac:dyDescent="0.25">
      <c r="C612" s="2" t="s">
        <v>40</v>
      </c>
      <c r="D612" s="2" t="s">
        <v>40</v>
      </c>
      <c r="E612" s="2" t="s">
        <v>40</v>
      </c>
      <c r="I612" s="3"/>
      <c r="J612" s="3"/>
    </row>
    <row r="613" spans="3:10" hidden="1" x14ac:dyDescent="0.25">
      <c r="C613" s="2" t="s">
        <v>40</v>
      </c>
      <c r="D613" s="2" t="s">
        <v>40</v>
      </c>
      <c r="E613" s="2" t="s">
        <v>40</v>
      </c>
      <c r="I613" s="3"/>
      <c r="J613" s="3"/>
    </row>
    <row r="614" spans="3:10" hidden="1" x14ac:dyDescent="0.25">
      <c r="C614" s="2" t="s">
        <v>40</v>
      </c>
      <c r="D614" s="2" t="s">
        <v>40</v>
      </c>
      <c r="E614" s="2" t="s">
        <v>40</v>
      </c>
      <c r="I614" s="3"/>
      <c r="J614" s="3"/>
    </row>
    <row r="615" spans="3:10" hidden="1" x14ac:dyDescent="0.25">
      <c r="C615" s="2" t="s">
        <v>40</v>
      </c>
      <c r="D615" s="2" t="s">
        <v>40</v>
      </c>
      <c r="E615" s="2" t="s">
        <v>40</v>
      </c>
      <c r="I615" s="3"/>
      <c r="J615" s="3"/>
    </row>
    <row r="616" spans="3:10" hidden="1" x14ac:dyDescent="0.25">
      <c r="C616" s="2" t="s">
        <v>40</v>
      </c>
      <c r="D616" s="2" t="s">
        <v>40</v>
      </c>
      <c r="E616" s="2" t="s">
        <v>40</v>
      </c>
      <c r="I616" s="3"/>
      <c r="J616" s="3"/>
    </row>
    <row r="617" spans="3:10" hidden="1" x14ac:dyDescent="0.25">
      <c r="C617" s="2" t="s">
        <v>40</v>
      </c>
      <c r="D617" s="2" t="s">
        <v>40</v>
      </c>
      <c r="E617" s="2" t="s">
        <v>40</v>
      </c>
      <c r="I617" s="3"/>
      <c r="J617" s="3"/>
    </row>
    <row r="618" spans="3:10" hidden="1" x14ac:dyDescent="0.25">
      <c r="C618" s="2" t="s">
        <v>40</v>
      </c>
      <c r="D618" s="2" t="s">
        <v>40</v>
      </c>
      <c r="E618" s="2" t="s">
        <v>40</v>
      </c>
      <c r="I618" s="3"/>
      <c r="J618" s="3"/>
    </row>
    <row r="619" spans="3:10" hidden="1" x14ac:dyDescent="0.25">
      <c r="C619" s="2" t="s">
        <v>40</v>
      </c>
      <c r="D619" s="2" t="s">
        <v>40</v>
      </c>
      <c r="E619" s="2" t="s">
        <v>40</v>
      </c>
      <c r="I619" s="3"/>
      <c r="J619" s="3"/>
    </row>
    <row r="620" spans="3:10" hidden="1" x14ac:dyDescent="0.25">
      <c r="C620" s="2" t="s">
        <v>40</v>
      </c>
      <c r="D620" s="2" t="s">
        <v>40</v>
      </c>
      <c r="E620" s="2" t="s">
        <v>40</v>
      </c>
      <c r="I620" s="3"/>
      <c r="J620" s="3"/>
    </row>
    <row r="621" spans="3:10" hidden="1" x14ac:dyDescent="0.25">
      <c r="C621" s="2" t="s">
        <v>40</v>
      </c>
      <c r="D621" s="2" t="s">
        <v>40</v>
      </c>
      <c r="E621" s="2" t="s">
        <v>40</v>
      </c>
      <c r="I621" s="3"/>
      <c r="J621" s="3"/>
    </row>
    <row r="622" spans="3:10" hidden="1" x14ac:dyDescent="0.25">
      <c r="C622" s="2" t="s">
        <v>40</v>
      </c>
      <c r="D622" s="2" t="s">
        <v>40</v>
      </c>
      <c r="E622" s="2" t="s">
        <v>40</v>
      </c>
      <c r="I622" s="3"/>
      <c r="J622" s="3"/>
    </row>
    <row r="623" spans="3:10" hidden="1" x14ac:dyDescent="0.25">
      <c r="C623" s="2" t="s">
        <v>40</v>
      </c>
      <c r="D623" s="2" t="s">
        <v>40</v>
      </c>
      <c r="E623" s="2" t="s">
        <v>40</v>
      </c>
      <c r="I623" s="3"/>
      <c r="J623" s="3"/>
    </row>
    <row r="624" spans="3:10" hidden="1" x14ac:dyDescent="0.25">
      <c r="C624" s="2" t="s">
        <v>40</v>
      </c>
      <c r="D624" s="2" t="s">
        <v>40</v>
      </c>
      <c r="E624" s="2" t="s">
        <v>40</v>
      </c>
      <c r="I624" s="3"/>
      <c r="J624" s="3"/>
    </row>
    <row r="625" spans="3:10" hidden="1" x14ac:dyDescent="0.25">
      <c r="C625" s="2" t="s">
        <v>40</v>
      </c>
      <c r="D625" s="2" t="s">
        <v>40</v>
      </c>
      <c r="E625" s="2" t="s">
        <v>40</v>
      </c>
      <c r="I625" s="3"/>
      <c r="J625" s="3"/>
    </row>
    <row r="626" spans="3:10" hidden="1" x14ac:dyDescent="0.25">
      <c r="C626" s="2" t="s">
        <v>40</v>
      </c>
      <c r="D626" s="2" t="s">
        <v>40</v>
      </c>
      <c r="E626" s="2" t="s">
        <v>40</v>
      </c>
      <c r="I626" s="3"/>
      <c r="J626" s="3"/>
    </row>
    <row r="627" spans="3:10" hidden="1" x14ac:dyDescent="0.25">
      <c r="C627" s="2" t="s">
        <v>40</v>
      </c>
      <c r="D627" s="2" t="s">
        <v>40</v>
      </c>
      <c r="E627" s="2" t="s">
        <v>40</v>
      </c>
      <c r="I627" s="3"/>
      <c r="J627" s="3"/>
    </row>
    <row r="628" spans="3:10" hidden="1" x14ac:dyDescent="0.25">
      <c r="C628" s="2" t="s">
        <v>40</v>
      </c>
      <c r="D628" s="2" t="s">
        <v>40</v>
      </c>
      <c r="E628" s="2" t="s">
        <v>40</v>
      </c>
      <c r="I628" s="3"/>
      <c r="J628" s="3"/>
    </row>
    <row r="629" spans="3:10" hidden="1" x14ac:dyDescent="0.25">
      <c r="C629" s="2" t="s">
        <v>40</v>
      </c>
      <c r="D629" s="2" t="s">
        <v>40</v>
      </c>
      <c r="E629" s="2" t="s">
        <v>40</v>
      </c>
      <c r="I629" s="3"/>
      <c r="J629" s="3"/>
    </row>
    <row r="630" spans="3:10" hidden="1" x14ac:dyDescent="0.25">
      <c r="C630" s="2" t="s">
        <v>40</v>
      </c>
      <c r="D630" s="2" t="s">
        <v>40</v>
      </c>
      <c r="E630" s="2" t="s">
        <v>40</v>
      </c>
      <c r="I630" s="3"/>
      <c r="J630" s="3"/>
    </row>
    <row r="631" spans="3:10" hidden="1" x14ac:dyDescent="0.25">
      <c r="C631" s="2" t="s">
        <v>40</v>
      </c>
      <c r="D631" s="2" t="s">
        <v>40</v>
      </c>
      <c r="E631" s="2" t="s">
        <v>40</v>
      </c>
      <c r="I631" s="3"/>
      <c r="J631" s="3"/>
    </row>
    <row r="632" spans="3:10" hidden="1" x14ac:dyDescent="0.25">
      <c r="C632" s="2" t="s">
        <v>40</v>
      </c>
      <c r="D632" s="2" t="s">
        <v>40</v>
      </c>
      <c r="E632" s="2" t="s">
        <v>40</v>
      </c>
      <c r="I632" s="3"/>
      <c r="J632" s="3"/>
    </row>
    <row r="633" spans="3:10" hidden="1" x14ac:dyDescent="0.25">
      <c r="C633" s="2" t="s">
        <v>40</v>
      </c>
      <c r="D633" s="2" t="s">
        <v>40</v>
      </c>
      <c r="E633" s="2" t="s">
        <v>40</v>
      </c>
      <c r="I633" s="3"/>
      <c r="J633" s="3"/>
    </row>
    <row r="634" spans="3:10" hidden="1" x14ac:dyDescent="0.25">
      <c r="C634" s="2" t="s">
        <v>40</v>
      </c>
      <c r="D634" s="2" t="s">
        <v>40</v>
      </c>
      <c r="E634" s="2" t="s">
        <v>40</v>
      </c>
      <c r="I634" s="3"/>
      <c r="J634" s="3"/>
    </row>
    <row r="635" spans="3:10" hidden="1" x14ac:dyDescent="0.25">
      <c r="C635" s="2" t="s">
        <v>40</v>
      </c>
      <c r="D635" s="2" t="s">
        <v>40</v>
      </c>
      <c r="E635" s="2" t="s">
        <v>40</v>
      </c>
      <c r="I635" s="3"/>
      <c r="J635" s="3"/>
    </row>
    <row r="636" spans="3:10" hidden="1" x14ac:dyDescent="0.25">
      <c r="C636" s="2" t="s">
        <v>40</v>
      </c>
      <c r="D636" s="2" t="s">
        <v>40</v>
      </c>
      <c r="E636" s="2" t="s">
        <v>40</v>
      </c>
      <c r="I636" s="3"/>
      <c r="J636" s="3"/>
    </row>
    <row r="637" spans="3:10" hidden="1" x14ac:dyDescent="0.25">
      <c r="C637" s="2" t="s">
        <v>40</v>
      </c>
      <c r="D637" s="2" t="s">
        <v>40</v>
      </c>
      <c r="E637" s="2" t="s">
        <v>40</v>
      </c>
      <c r="I637" s="3"/>
      <c r="J637" s="3"/>
    </row>
    <row r="638" spans="3:10" hidden="1" x14ac:dyDescent="0.25">
      <c r="C638" s="2" t="s">
        <v>40</v>
      </c>
      <c r="D638" s="2" t="s">
        <v>40</v>
      </c>
      <c r="E638" s="2" t="s">
        <v>40</v>
      </c>
      <c r="I638" s="3"/>
      <c r="J638" s="3"/>
    </row>
    <row r="639" spans="3:10" hidden="1" x14ac:dyDescent="0.25">
      <c r="C639" s="2" t="s">
        <v>40</v>
      </c>
      <c r="D639" s="2" t="s">
        <v>40</v>
      </c>
      <c r="E639" s="2" t="s">
        <v>40</v>
      </c>
      <c r="I639" s="3"/>
      <c r="J639" s="3"/>
    </row>
    <row r="640" spans="3:10" hidden="1" x14ac:dyDescent="0.25">
      <c r="C640" s="2" t="s">
        <v>40</v>
      </c>
      <c r="D640" s="2" t="s">
        <v>40</v>
      </c>
      <c r="E640" s="2" t="s">
        <v>40</v>
      </c>
      <c r="I640" s="3"/>
      <c r="J640" s="3"/>
    </row>
    <row r="641" spans="3:10" hidden="1" x14ac:dyDescent="0.25">
      <c r="C641" s="2" t="s">
        <v>40</v>
      </c>
      <c r="D641" s="2" t="s">
        <v>40</v>
      </c>
      <c r="E641" s="2" t="s">
        <v>40</v>
      </c>
      <c r="I641" s="3"/>
      <c r="J641" s="3"/>
    </row>
    <row r="642" spans="3:10" hidden="1" x14ac:dyDescent="0.25">
      <c r="C642" s="2" t="s">
        <v>40</v>
      </c>
      <c r="D642" s="2" t="s">
        <v>40</v>
      </c>
      <c r="E642" s="2" t="s">
        <v>40</v>
      </c>
      <c r="I642" s="3"/>
      <c r="J642" s="3"/>
    </row>
    <row r="643" spans="3:10" hidden="1" x14ac:dyDescent="0.25">
      <c r="C643" s="2" t="s">
        <v>40</v>
      </c>
      <c r="D643" s="2" t="s">
        <v>40</v>
      </c>
      <c r="E643" s="2" t="s">
        <v>40</v>
      </c>
      <c r="I643" s="3"/>
      <c r="J643" s="3"/>
    </row>
    <row r="644" spans="3:10" hidden="1" x14ac:dyDescent="0.25">
      <c r="C644" s="2" t="s">
        <v>40</v>
      </c>
      <c r="D644" s="2" t="s">
        <v>40</v>
      </c>
      <c r="E644" s="2" t="s">
        <v>40</v>
      </c>
      <c r="I644" s="3"/>
      <c r="J644" s="3"/>
    </row>
    <row r="645" spans="3:10" hidden="1" x14ac:dyDescent="0.25">
      <c r="C645" s="2" t="s">
        <v>40</v>
      </c>
      <c r="D645" s="2" t="s">
        <v>40</v>
      </c>
      <c r="E645" s="2" t="s">
        <v>40</v>
      </c>
      <c r="I645" s="3"/>
      <c r="J645" s="3"/>
    </row>
    <row r="646" spans="3:10" hidden="1" x14ac:dyDescent="0.25">
      <c r="C646" s="2" t="s">
        <v>40</v>
      </c>
      <c r="D646" s="2" t="s">
        <v>40</v>
      </c>
      <c r="E646" s="2" t="s">
        <v>40</v>
      </c>
      <c r="I646" s="3"/>
      <c r="J646" s="3"/>
    </row>
    <row r="647" spans="3:10" hidden="1" x14ac:dyDescent="0.25">
      <c r="C647" s="2" t="s">
        <v>40</v>
      </c>
      <c r="D647" s="2" t="s">
        <v>40</v>
      </c>
      <c r="E647" s="2" t="s">
        <v>40</v>
      </c>
      <c r="I647" s="3"/>
      <c r="J647" s="3"/>
    </row>
    <row r="648" spans="3:10" hidden="1" x14ac:dyDescent="0.25">
      <c r="C648" s="2" t="s">
        <v>40</v>
      </c>
      <c r="D648" s="2" t="s">
        <v>40</v>
      </c>
      <c r="E648" s="2" t="s">
        <v>40</v>
      </c>
      <c r="I648" s="3"/>
      <c r="J648" s="3"/>
    </row>
    <row r="649" spans="3:10" hidden="1" x14ac:dyDescent="0.25">
      <c r="C649" s="2" t="s">
        <v>40</v>
      </c>
      <c r="D649" s="2" t="s">
        <v>40</v>
      </c>
      <c r="E649" s="2" t="s">
        <v>40</v>
      </c>
      <c r="I649" s="3"/>
      <c r="J649" s="3"/>
    </row>
    <row r="650" spans="3:10" hidden="1" x14ac:dyDescent="0.25">
      <c r="C650" s="2" t="s">
        <v>40</v>
      </c>
      <c r="D650" s="2" t="s">
        <v>40</v>
      </c>
      <c r="E650" s="2" t="s">
        <v>40</v>
      </c>
      <c r="I650" s="3"/>
      <c r="J650" s="3"/>
    </row>
    <row r="651" spans="3:10" hidden="1" x14ac:dyDescent="0.25">
      <c r="C651" s="2" t="s">
        <v>40</v>
      </c>
      <c r="D651" s="2" t="s">
        <v>40</v>
      </c>
      <c r="E651" s="2" t="s">
        <v>40</v>
      </c>
      <c r="I651" s="3"/>
      <c r="J651" s="3"/>
    </row>
    <row r="652" spans="3:10" hidden="1" x14ac:dyDescent="0.25">
      <c r="C652" s="2" t="s">
        <v>40</v>
      </c>
      <c r="D652" s="2" t="s">
        <v>40</v>
      </c>
      <c r="E652" s="2" t="s">
        <v>40</v>
      </c>
      <c r="I652" s="3"/>
      <c r="J652" s="3"/>
    </row>
    <row r="653" spans="3:10" hidden="1" x14ac:dyDescent="0.25">
      <c r="C653" s="2" t="s">
        <v>40</v>
      </c>
      <c r="D653" s="2" t="s">
        <v>40</v>
      </c>
      <c r="E653" s="2" t="s">
        <v>40</v>
      </c>
      <c r="I653" s="3"/>
      <c r="J653" s="3"/>
    </row>
    <row r="654" spans="3:10" hidden="1" x14ac:dyDescent="0.25">
      <c r="C654" s="2" t="s">
        <v>40</v>
      </c>
      <c r="D654" s="2" t="s">
        <v>40</v>
      </c>
      <c r="E654" s="2" t="s">
        <v>40</v>
      </c>
      <c r="I654" s="3"/>
      <c r="J654" s="3"/>
    </row>
    <row r="655" spans="3:10" hidden="1" x14ac:dyDescent="0.25">
      <c r="C655" s="2" t="s">
        <v>40</v>
      </c>
      <c r="D655" s="2" t="s">
        <v>40</v>
      </c>
      <c r="E655" s="2" t="s">
        <v>40</v>
      </c>
      <c r="I655" s="3"/>
      <c r="J655" s="3"/>
    </row>
    <row r="656" spans="3:10" hidden="1" x14ac:dyDescent="0.25">
      <c r="C656" s="2" t="s">
        <v>40</v>
      </c>
      <c r="D656" s="2" t="s">
        <v>40</v>
      </c>
      <c r="E656" s="2" t="s">
        <v>40</v>
      </c>
      <c r="I656" s="3"/>
      <c r="J656" s="3"/>
    </row>
    <row r="657" spans="3:10" hidden="1" x14ac:dyDescent="0.25">
      <c r="C657" s="2" t="s">
        <v>40</v>
      </c>
      <c r="D657" s="2" t="s">
        <v>40</v>
      </c>
      <c r="E657" s="2" t="s">
        <v>40</v>
      </c>
      <c r="I657" s="3"/>
      <c r="J657" s="3"/>
    </row>
    <row r="658" spans="3:10" hidden="1" x14ac:dyDescent="0.25">
      <c r="C658" s="2" t="s">
        <v>40</v>
      </c>
      <c r="D658" s="2" t="s">
        <v>40</v>
      </c>
      <c r="E658" s="2" t="s">
        <v>40</v>
      </c>
      <c r="I658" s="3"/>
      <c r="J658" s="3"/>
    </row>
    <row r="659" spans="3:10" hidden="1" x14ac:dyDescent="0.25">
      <c r="C659" s="2" t="s">
        <v>40</v>
      </c>
      <c r="D659" s="2" t="s">
        <v>40</v>
      </c>
      <c r="E659" s="2" t="s">
        <v>40</v>
      </c>
      <c r="I659" s="3"/>
      <c r="J659" s="3"/>
    </row>
    <row r="660" spans="3:10" hidden="1" x14ac:dyDescent="0.25">
      <c r="C660" s="2" t="s">
        <v>40</v>
      </c>
      <c r="D660" s="2" t="s">
        <v>40</v>
      </c>
      <c r="E660" s="2" t="s">
        <v>40</v>
      </c>
      <c r="I660" s="3"/>
      <c r="J660" s="3"/>
    </row>
    <row r="661" spans="3:10" hidden="1" x14ac:dyDescent="0.25">
      <c r="C661" s="2" t="s">
        <v>40</v>
      </c>
      <c r="D661" s="2" t="s">
        <v>40</v>
      </c>
      <c r="E661" s="2" t="s">
        <v>40</v>
      </c>
      <c r="I661" s="3"/>
      <c r="J661" s="3"/>
    </row>
    <row r="662" spans="3:10" hidden="1" x14ac:dyDescent="0.25">
      <c r="C662" s="2" t="s">
        <v>40</v>
      </c>
      <c r="D662" s="2" t="s">
        <v>40</v>
      </c>
      <c r="E662" s="2" t="s">
        <v>40</v>
      </c>
      <c r="I662" s="3"/>
      <c r="J662" s="3"/>
    </row>
    <row r="663" spans="3:10" hidden="1" x14ac:dyDescent="0.25">
      <c r="C663" s="2" t="s">
        <v>40</v>
      </c>
      <c r="D663" s="2" t="s">
        <v>40</v>
      </c>
      <c r="E663" s="2" t="s">
        <v>40</v>
      </c>
      <c r="I663" s="3"/>
      <c r="J663" s="3"/>
    </row>
    <row r="664" spans="3:10" hidden="1" x14ac:dyDescent="0.25">
      <c r="C664" s="2" t="s">
        <v>40</v>
      </c>
      <c r="D664" s="2" t="s">
        <v>40</v>
      </c>
      <c r="E664" s="2" t="s">
        <v>40</v>
      </c>
      <c r="I664" s="3"/>
      <c r="J664" s="3"/>
    </row>
    <row r="665" spans="3:10" hidden="1" x14ac:dyDescent="0.25">
      <c r="C665" s="2" t="s">
        <v>40</v>
      </c>
      <c r="D665" s="2" t="s">
        <v>40</v>
      </c>
      <c r="E665" s="2" t="s">
        <v>40</v>
      </c>
      <c r="I665" s="3"/>
      <c r="J665" s="3"/>
    </row>
    <row r="666" spans="3:10" hidden="1" x14ac:dyDescent="0.25">
      <c r="C666" s="2" t="s">
        <v>40</v>
      </c>
      <c r="D666" s="2" t="s">
        <v>40</v>
      </c>
      <c r="E666" s="2" t="s">
        <v>40</v>
      </c>
      <c r="I666" s="3"/>
      <c r="J666" s="3"/>
    </row>
    <row r="667" spans="3:10" hidden="1" x14ac:dyDescent="0.25">
      <c r="C667" s="2" t="s">
        <v>40</v>
      </c>
      <c r="D667" s="2" t="s">
        <v>40</v>
      </c>
      <c r="E667" s="2" t="s">
        <v>40</v>
      </c>
      <c r="I667" s="3"/>
      <c r="J667" s="3"/>
    </row>
    <row r="668" spans="3:10" hidden="1" x14ac:dyDescent="0.25">
      <c r="C668" s="2" t="s">
        <v>40</v>
      </c>
      <c r="D668" s="2" t="s">
        <v>40</v>
      </c>
      <c r="E668" s="2" t="s">
        <v>40</v>
      </c>
      <c r="I668" s="3"/>
      <c r="J668" s="3"/>
    </row>
    <row r="669" spans="3:10" hidden="1" x14ac:dyDescent="0.25">
      <c r="C669" s="2" t="s">
        <v>40</v>
      </c>
      <c r="D669" s="2" t="s">
        <v>40</v>
      </c>
      <c r="E669" s="2" t="s">
        <v>40</v>
      </c>
      <c r="I669" s="3"/>
      <c r="J669" s="3"/>
    </row>
    <row r="670" spans="3:10" hidden="1" x14ac:dyDescent="0.25">
      <c r="C670" s="2" t="s">
        <v>40</v>
      </c>
      <c r="D670" s="2" t="s">
        <v>40</v>
      </c>
      <c r="E670" s="2" t="s">
        <v>40</v>
      </c>
      <c r="I670" s="3"/>
      <c r="J670" s="3"/>
    </row>
    <row r="671" spans="3:10" hidden="1" x14ac:dyDescent="0.25">
      <c r="C671" s="2" t="s">
        <v>40</v>
      </c>
      <c r="D671" s="2" t="s">
        <v>40</v>
      </c>
      <c r="E671" s="2" t="s">
        <v>40</v>
      </c>
      <c r="I671" s="3"/>
      <c r="J671" s="3"/>
    </row>
    <row r="672" spans="3:10" hidden="1" x14ac:dyDescent="0.25">
      <c r="C672" s="2" t="s">
        <v>40</v>
      </c>
      <c r="D672" s="2" t="s">
        <v>40</v>
      </c>
      <c r="E672" s="2" t="s">
        <v>40</v>
      </c>
      <c r="I672" s="3"/>
      <c r="J672" s="3"/>
    </row>
    <row r="673" spans="3:10" hidden="1" x14ac:dyDescent="0.25">
      <c r="C673" s="2" t="s">
        <v>40</v>
      </c>
      <c r="D673" s="2" t="s">
        <v>40</v>
      </c>
      <c r="E673" s="2" t="s">
        <v>40</v>
      </c>
      <c r="I673" s="3"/>
      <c r="J673" s="3"/>
    </row>
    <row r="674" spans="3:10" hidden="1" x14ac:dyDescent="0.25">
      <c r="C674" s="2" t="s">
        <v>40</v>
      </c>
      <c r="D674" s="2" t="s">
        <v>40</v>
      </c>
      <c r="E674" s="2" t="s">
        <v>40</v>
      </c>
      <c r="I674" s="3"/>
      <c r="J674" s="3"/>
    </row>
    <row r="675" spans="3:10" hidden="1" x14ac:dyDescent="0.25">
      <c r="C675" s="2" t="s">
        <v>40</v>
      </c>
      <c r="D675" s="2" t="s">
        <v>40</v>
      </c>
      <c r="E675" s="2" t="s">
        <v>40</v>
      </c>
      <c r="I675" s="3"/>
      <c r="J675" s="3"/>
    </row>
    <row r="676" spans="3:10" hidden="1" x14ac:dyDescent="0.25">
      <c r="C676" s="2" t="s">
        <v>40</v>
      </c>
      <c r="D676" s="2" t="s">
        <v>40</v>
      </c>
      <c r="E676" s="2" t="s">
        <v>40</v>
      </c>
      <c r="I676" s="3"/>
      <c r="J676" s="3"/>
    </row>
    <row r="677" spans="3:10" hidden="1" x14ac:dyDescent="0.25">
      <c r="C677" s="2" t="s">
        <v>40</v>
      </c>
      <c r="D677" s="2" t="s">
        <v>40</v>
      </c>
      <c r="E677" s="2" t="s">
        <v>40</v>
      </c>
      <c r="I677" s="3"/>
      <c r="J677" s="3"/>
    </row>
    <row r="678" spans="3:10" hidden="1" x14ac:dyDescent="0.25">
      <c r="C678" s="2" t="s">
        <v>40</v>
      </c>
      <c r="D678" s="2" t="s">
        <v>40</v>
      </c>
      <c r="E678" s="2" t="s">
        <v>40</v>
      </c>
      <c r="I678" s="3"/>
      <c r="J678" s="3"/>
    </row>
    <row r="679" spans="3:10" hidden="1" x14ac:dyDescent="0.25">
      <c r="C679" s="2" t="s">
        <v>40</v>
      </c>
      <c r="D679" s="2" t="s">
        <v>40</v>
      </c>
      <c r="E679" s="2" t="s">
        <v>40</v>
      </c>
      <c r="I679" s="3"/>
      <c r="J679" s="3"/>
    </row>
    <row r="680" spans="3:10" hidden="1" x14ac:dyDescent="0.25">
      <c r="C680" s="2" t="s">
        <v>40</v>
      </c>
      <c r="D680" s="2" t="s">
        <v>40</v>
      </c>
      <c r="E680" s="2" t="s">
        <v>40</v>
      </c>
      <c r="I680" s="3"/>
      <c r="J680" s="3"/>
    </row>
    <row r="681" spans="3:10" hidden="1" x14ac:dyDescent="0.25">
      <c r="C681" s="2" t="s">
        <v>40</v>
      </c>
      <c r="D681" s="2" t="s">
        <v>40</v>
      </c>
      <c r="E681" s="2" t="s">
        <v>40</v>
      </c>
      <c r="I681" s="3"/>
      <c r="J681" s="3"/>
    </row>
    <row r="682" spans="3:10" hidden="1" x14ac:dyDescent="0.25">
      <c r="C682" s="2" t="s">
        <v>40</v>
      </c>
      <c r="D682" s="2" t="s">
        <v>40</v>
      </c>
      <c r="E682" s="2" t="s">
        <v>40</v>
      </c>
      <c r="I682" s="3"/>
      <c r="J682" s="3"/>
    </row>
    <row r="683" spans="3:10" hidden="1" x14ac:dyDescent="0.25">
      <c r="C683" s="2" t="s">
        <v>40</v>
      </c>
      <c r="D683" s="2" t="s">
        <v>40</v>
      </c>
      <c r="E683" s="2" t="s">
        <v>40</v>
      </c>
      <c r="I683" s="3"/>
      <c r="J683" s="3"/>
    </row>
    <row r="684" spans="3:10" hidden="1" x14ac:dyDescent="0.25">
      <c r="C684" s="2" t="s">
        <v>40</v>
      </c>
      <c r="D684" s="2" t="s">
        <v>40</v>
      </c>
      <c r="E684" s="2" t="s">
        <v>40</v>
      </c>
      <c r="I684" s="3"/>
      <c r="J684" s="3"/>
    </row>
    <row r="685" spans="3:10" hidden="1" x14ac:dyDescent="0.25">
      <c r="C685" s="2" t="s">
        <v>40</v>
      </c>
      <c r="D685" s="2" t="s">
        <v>40</v>
      </c>
      <c r="E685" s="2" t="s">
        <v>40</v>
      </c>
      <c r="I685" s="3"/>
      <c r="J685" s="3"/>
    </row>
    <row r="686" spans="3:10" hidden="1" x14ac:dyDescent="0.25">
      <c r="C686" s="2" t="s">
        <v>40</v>
      </c>
      <c r="D686" s="2" t="s">
        <v>40</v>
      </c>
      <c r="E686" s="2" t="s">
        <v>40</v>
      </c>
      <c r="I686" s="3"/>
      <c r="J686" s="3"/>
    </row>
    <row r="687" spans="3:10" hidden="1" x14ac:dyDescent="0.25">
      <c r="C687" s="2" t="s">
        <v>40</v>
      </c>
      <c r="D687" s="2" t="s">
        <v>40</v>
      </c>
      <c r="E687" s="2" t="s">
        <v>40</v>
      </c>
      <c r="I687" s="3"/>
      <c r="J687" s="3"/>
    </row>
    <row r="688" spans="3:10" hidden="1" x14ac:dyDescent="0.25">
      <c r="C688" s="2" t="s">
        <v>40</v>
      </c>
      <c r="D688" s="2" t="s">
        <v>40</v>
      </c>
      <c r="E688" s="2" t="s">
        <v>40</v>
      </c>
      <c r="I688" s="3"/>
      <c r="J688" s="3"/>
    </row>
    <row r="689" spans="3:10" hidden="1" x14ac:dyDescent="0.25">
      <c r="C689" s="2" t="s">
        <v>40</v>
      </c>
      <c r="D689" s="2" t="s">
        <v>40</v>
      </c>
      <c r="E689" s="2" t="s">
        <v>40</v>
      </c>
      <c r="I689" s="3"/>
      <c r="J689" s="3"/>
    </row>
    <row r="690" spans="3:10" hidden="1" x14ac:dyDescent="0.25">
      <c r="C690" s="2" t="s">
        <v>40</v>
      </c>
      <c r="D690" s="2" t="s">
        <v>40</v>
      </c>
      <c r="E690" s="2" t="s">
        <v>40</v>
      </c>
      <c r="I690" s="3"/>
      <c r="J690" s="3"/>
    </row>
    <row r="691" spans="3:10" hidden="1" x14ac:dyDescent="0.25">
      <c r="C691" s="2" t="s">
        <v>40</v>
      </c>
      <c r="D691" s="2" t="s">
        <v>40</v>
      </c>
      <c r="E691" s="2" t="s">
        <v>40</v>
      </c>
      <c r="I691" s="3"/>
      <c r="J691" s="3"/>
    </row>
    <row r="692" spans="3:10" hidden="1" x14ac:dyDescent="0.25">
      <c r="C692" s="2" t="s">
        <v>40</v>
      </c>
      <c r="D692" s="2" t="s">
        <v>40</v>
      </c>
      <c r="E692" s="2" t="s">
        <v>40</v>
      </c>
      <c r="I692" s="3"/>
      <c r="J692" s="3"/>
    </row>
    <row r="693" spans="3:10" hidden="1" x14ac:dyDescent="0.25">
      <c r="C693" s="2" t="s">
        <v>40</v>
      </c>
      <c r="D693" s="2" t="s">
        <v>40</v>
      </c>
      <c r="E693" s="2" t="s">
        <v>40</v>
      </c>
      <c r="I693" s="3"/>
      <c r="J693" s="3"/>
    </row>
    <row r="694" spans="3:10" hidden="1" x14ac:dyDescent="0.25">
      <c r="C694" s="2" t="s">
        <v>40</v>
      </c>
      <c r="D694" s="2" t="s">
        <v>40</v>
      </c>
      <c r="E694" s="2" t="s">
        <v>40</v>
      </c>
      <c r="I694" s="3"/>
      <c r="J694" s="3"/>
    </row>
    <row r="695" spans="3:10" hidden="1" x14ac:dyDescent="0.25">
      <c r="C695" s="2" t="s">
        <v>40</v>
      </c>
      <c r="D695" s="2" t="s">
        <v>40</v>
      </c>
      <c r="E695" s="2" t="s">
        <v>40</v>
      </c>
      <c r="I695" s="3"/>
      <c r="J695" s="3"/>
    </row>
    <row r="696" spans="3:10" hidden="1" x14ac:dyDescent="0.25">
      <c r="C696" s="2" t="s">
        <v>40</v>
      </c>
      <c r="D696" s="2" t="s">
        <v>40</v>
      </c>
      <c r="E696" s="2" t="s">
        <v>40</v>
      </c>
      <c r="I696" s="3"/>
      <c r="J696" s="3"/>
    </row>
    <row r="697" spans="3:10" hidden="1" x14ac:dyDescent="0.25">
      <c r="C697" s="2" t="s">
        <v>40</v>
      </c>
      <c r="D697" s="2" t="s">
        <v>40</v>
      </c>
      <c r="E697" s="2" t="s">
        <v>40</v>
      </c>
      <c r="I697" s="3"/>
      <c r="J697" s="3"/>
    </row>
    <row r="698" spans="3:10" hidden="1" x14ac:dyDescent="0.25">
      <c r="C698" s="2" t="s">
        <v>40</v>
      </c>
      <c r="D698" s="2" t="s">
        <v>40</v>
      </c>
      <c r="E698" s="2" t="s">
        <v>40</v>
      </c>
      <c r="I698" s="3"/>
      <c r="J698" s="3"/>
    </row>
    <row r="699" spans="3:10" hidden="1" x14ac:dyDescent="0.25">
      <c r="C699" s="2" t="s">
        <v>40</v>
      </c>
      <c r="D699" s="2" t="s">
        <v>40</v>
      </c>
      <c r="E699" s="2" t="s">
        <v>40</v>
      </c>
      <c r="I699" s="3"/>
      <c r="J699" s="3"/>
    </row>
    <row r="700" spans="3:10" hidden="1" x14ac:dyDescent="0.25">
      <c r="C700" s="2" t="s">
        <v>40</v>
      </c>
      <c r="D700" s="2" t="s">
        <v>40</v>
      </c>
      <c r="E700" s="2" t="s">
        <v>40</v>
      </c>
      <c r="I700" s="3"/>
      <c r="J700" s="3"/>
    </row>
    <row r="701" spans="3:10" hidden="1" x14ac:dyDescent="0.25">
      <c r="C701" s="2" t="s">
        <v>40</v>
      </c>
      <c r="D701" s="2" t="s">
        <v>40</v>
      </c>
      <c r="E701" s="2" t="s">
        <v>40</v>
      </c>
      <c r="I701" s="3"/>
      <c r="J701" s="3"/>
    </row>
    <row r="702" spans="3:10" hidden="1" x14ac:dyDescent="0.25">
      <c r="C702" s="2" t="s">
        <v>40</v>
      </c>
      <c r="D702" s="2" t="s">
        <v>40</v>
      </c>
      <c r="E702" s="2" t="s">
        <v>40</v>
      </c>
      <c r="I702" s="3"/>
      <c r="J702" s="3"/>
    </row>
    <row r="703" spans="3:10" hidden="1" x14ac:dyDescent="0.25">
      <c r="C703" s="2" t="s">
        <v>40</v>
      </c>
      <c r="D703" s="2" t="s">
        <v>40</v>
      </c>
      <c r="E703" s="2" t="s">
        <v>40</v>
      </c>
      <c r="I703" s="3"/>
      <c r="J703" s="3"/>
    </row>
    <row r="704" spans="3:10" hidden="1" x14ac:dyDescent="0.25">
      <c r="C704" s="2" t="s">
        <v>40</v>
      </c>
      <c r="D704" s="2" t="s">
        <v>40</v>
      </c>
      <c r="E704" s="2" t="s">
        <v>40</v>
      </c>
      <c r="I704" s="3"/>
      <c r="J704" s="3"/>
    </row>
    <row r="705" spans="3:10" hidden="1" x14ac:dyDescent="0.25">
      <c r="C705" s="2" t="s">
        <v>40</v>
      </c>
      <c r="D705" s="2" t="s">
        <v>40</v>
      </c>
      <c r="E705" s="2" t="s">
        <v>40</v>
      </c>
      <c r="I705" s="3"/>
      <c r="J705" s="3"/>
    </row>
    <row r="706" spans="3:10" hidden="1" x14ac:dyDescent="0.25">
      <c r="C706" s="2" t="s">
        <v>40</v>
      </c>
      <c r="D706" s="2" t="s">
        <v>40</v>
      </c>
      <c r="E706" s="2" t="s">
        <v>40</v>
      </c>
      <c r="I706" s="3"/>
      <c r="J706" s="3"/>
    </row>
    <row r="707" spans="3:10" hidden="1" x14ac:dyDescent="0.25">
      <c r="C707" s="2" t="s">
        <v>40</v>
      </c>
      <c r="D707" s="2" t="s">
        <v>40</v>
      </c>
      <c r="E707" s="2" t="s">
        <v>40</v>
      </c>
      <c r="I707" s="3"/>
      <c r="J707" s="3"/>
    </row>
    <row r="708" spans="3:10" hidden="1" x14ac:dyDescent="0.25">
      <c r="C708" s="2" t="s">
        <v>40</v>
      </c>
      <c r="D708" s="2" t="s">
        <v>40</v>
      </c>
      <c r="E708" s="2" t="s">
        <v>40</v>
      </c>
      <c r="I708" s="3"/>
      <c r="J708" s="3"/>
    </row>
    <row r="709" spans="3:10" hidden="1" x14ac:dyDescent="0.25">
      <c r="C709" s="2" t="s">
        <v>40</v>
      </c>
      <c r="D709" s="2" t="s">
        <v>40</v>
      </c>
      <c r="E709" s="2" t="s">
        <v>40</v>
      </c>
      <c r="I709" s="3"/>
      <c r="J709" s="3"/>
    </row>
    <row r="710" spans="3:10" hidden="1" x14ac:dyDescent="0.25">
      <c r="C710" s="2" t="s">
        <v>40</v>
      </c>
      <c r="D710" s="2" t="s">
        <v>40</v>
      </c>
      <c r="E710" s="2" t="s">
        <v>40</v>
      </c>
      <c r="I710" s="3"/>
      <c r="J710" s="3"/>
    </row>
    <row r="711" spans="3:10" hidden="1" x14ac:dyDescent="0.25">
      <c r="C711" s="2" t="s">
        <v>40</v>
      </c>
      <c r="D711" s="2" t="s">
        <v>40</v>
      </c>
      <c r="E711" s="2" t="s">
        <v>40</v>
      </c>
      <c r="I711" s="3"/>
      <c r="J711" s="3"/>
    </row>
    <row r="712" spans="3:10" hidden="1" x14ac:dyDescent="0.25">
      <c r="C712" s="2" t="s">
        <v>40</v>
      </c>
      <c r="D712" s="2" t="s">
        <v>40</v>
      </c>
      <c r="E712" s="2" t="s">
        <v>40</v>
      </c>
      <c r="I712" s="3"/>
      <c r="J712" s="3"/>
    </row>
    <row r="713" spans="3:10" hidden="1" x14ac:dyDescent="0.25">
      <c r="C713" s="2" t="s">
        <v>40</v>
      </c>
      <c r="D713" s="2" t="s">
        <v>40</v>
      </c>
      <c r="E713" s="2" t="s">
        <v>40</v>
      </c>
      <c r="I713" s="3"/>
      <c r="J713" s="3"/>
    </row>
    <row r="714" spans="3:10" hidden="1" x14ac:dyDescent="0.25">
      <c r="C714" s="2" t="s">
        <v>40</v>
      </c>
      <c r="D714" s="2" t="s">
        <v>40</v>
      </c>
      <c r="E714" s="2" t="s">
        <v>40</v>
      </c>
      <c r="I714" s="3"/>
      <c r="J714" s="3"/>
    </row>
    <row r="715" spans="3:10" hidden="1" x14ac:dyDescent="0.25">
      <c r="C715" s="2" t="s">
        <v>40</v>
      </c>
      <c r="D715" s="2" t="s">
        <v>40</v>
      </c>
      <c r="E715" s="2" t="s">
        <v>40</v>
      </c>
      <c r="I715" s="3"/>
      <c r="J715" s="3"/>
    </row>
    <row r="716" spans="3:10" hidden="1" x14ac:dyDescent="0.25">
      <c r="C716" s="2" t="s">
        <v>40</v>
      </c>
      <c r="D716" s="2" t="s">
        <v>40</v>
      </c>
      <c r="E716" s="2" t="s">
        <v>40</v>
      </c>
      <c r="I716" s="3"/>
      <c r="J716" s="3"/>
    </row>
    <row r="717" spans="3:10" hidden="1" x14ac:dyDescent="0.25">
      <c r="C717" s="2" t="s">
        <v>40</v>
      </c>
      <c r="D717" s="2" t="s">
        <v>40</v>
      </c>
      <c r="E717" s="2" t="s">
        <v>40</v>
      </c>
      <c r="I717" s="3"/>
      <c r="J717" s="3"/>
    </row>
    <row r="718" spans="3:10" hidden="1" x14ac:dyDescent="0.25">
      <c r="C718" s="2" t="s">
        <v>40</v>
      </c>
      <c r="D718" s="2" t="s">
        <v>40</v>
      </c>
      <c r="E718" s="2" t="s">
        <v>40</v>
      </c>
      <c r="I718" s="3"/>
      <c r="J718" s="3"/>
    </row>
    <row r="719" spans="3:10" hidden="1" x14ac:dyDescent="0.25">
      <c r="C719" s="2" t="s">
        <v>40</v>
      </c>
      <c r="D719" s="2" t="s">
        <v>40</v>
      </c>
      <c r="E719" s="2" t="s">
        <v>40</v>
      </c>
      <c r="I719" s="3"/>
      <c r="J719" s="3"/>
    </row>
    <row r="720" spans="3:10" hidden="1" x14ac:dyDescent="0.25">
      <c r="C720" s="2" t="s">
        <v>40</v>
      </c>
      <c r="D720" s="2" t="s">
        <v>40</v>
      </c>
      <c r="E720" s="2" t="s">
        <v>40</v>
      </c>
      <c r="I720" s="3"/>
      <c r="J720" s="3"/>
    </row>
    <row r="721" spans="3:10" hidden="1" x14ac:dyDescent="0.25">
      <c r="C721" s="2" t="s">
        <v>40</v>
      </c>
      <c r="D721" s="2" t="s">
        <v>40</v>
      </c>
      <c r="E721" s="2" t="s">
        <v>40</v>
      </c>
      <c r="I721" s="3"/>
      <c r="J721" s="3"/>
    </row>
    <row r="722" spans="3:10" hidden="1" x14ac:dyDescent="0.25">
      <c r="C722" s="2" t="s">
        <v>40</v>
      </c>
      <c r="D722" s="2" t="s">
        <v>40</v>
      </c>
      <c r="E722" s="2" t="s">
        <v>40</v>
      </c>
      <c r="I722" s="3"/>
      <c r="J722" s="3"/>
    </row>
    <row r="723" spans="3:10" hidden="1" x14ac:dyDescent="0.25">
      <c r="C723" s="2" t="s">
        <v>40</v>
      </c>
      <c r="D723" s="2" t="s">
        <v>40</v>
      </c>
      <c r="E723" s="2" t="s">
        <v>40</v>
      </c>
      <c r="I723" s="3"/>
      <c r="J723" s="3"/>
    </row>
    <row r="724" spans="3:10" hidden="1" x14ac:dyDescent="0.25">
      <c r="C724" s="2" t="s">
        <v>40</v>
      </c>
      <c r="D724" s="2" t="s">
        <v>40</v>
      </c>
      <c r="E724" s="2" t="s">
        <v>40</v>
      </c>
      <c r="I724" s="3"/>
      <c r="J724" s="3"/>
    </row>
    <row r="725" spans="3:10" hidden="1" x14ac:dyDescent="0.25">
      <c r="C725" s="2" t="s">
        <v>40</v>
      </c>
      <c r="D725" s="2" t="s">
        <v>40</v>
      </c>
      <c r="E725" s="2" t="s">
        <v>40</v>
      </c>
      <c r="I725" s="3"/>
      <c r="J725" s="3"/>
    </row>
    <row r="726" spans="3:10" hidden="1" x14ac:dyDescent="0.25">
      <c r="C726" s="2" t="s">
        <v>40</v>
      </c>
      <c r="D726" s="2" t="s">
        <v>40</v>
      </c>
      <c r="E726" s="2" t="s">
        <v>40</v>
      </c>
      <c r="I726" s="3"/>
      <c r="J726" s="3"/>
    </row>
    <row r="727" spans="3:10" hidden="1" x14ac:dyDescent="0.25">
      <c r="C727" s="2" t="s">
        <v>40</v>
      </c>
      <c r="D727" s="2" t="s">
        <v>40</v>
      </c>
      <c r="E727" s="2" t="s">
        <v>40</v>
      </c>
      <c r="I727" s="3"/>
      <c r="J727" s="3"/>
    </row>
    <row r="728" spans="3:10" hidden="1" x14ac:dyDescent="0.25">
      <c r="C728" s="2" t="s">
        <v>40</v>
      </c>
      <c r="D728" s="2" t="s">
        <v>40</v>
      </c>
      <c r="E728" s="2" t="s">
        <v>40</v>
      </c>
      <c r="I728" s="3"/>
      <c r="J728" s="3"/>
    </row>
    <row r="729" spans="3:10" hidden="1" x14ac:dyDescent="0.25">
      <c r="C729" s="2" t="s">
        <v>40</v>
      </c>
      <c r="D729" s="2" t="s">
        <v>40</v>
      </c>
      <c r="E729" s="2" t="s">
        <v>40</v>
      </c>
      <c r="I729" s="3"/>
      <c r="J729" s="3"/>
    </row>
    <row r="730" spans="3:10" hidden="1" x14ac:dyDescent="0.25">
      <c r="C730" s="2" t="s">
        <v>40</v>
      </c>
      <c r="D730" s="2" t="s">
        <v>40</v>
      </c>
      <c r="E730" s="2" t="s">
        <v>40</v>
      </c>
      <c r="I730" s="3"/>
      <c r="J730" s="3"/>
    </row>
    <row r="731" spans="3:10" hidden="1" x14ac:dyDescent="0.25">
      <c r="C731" s="2" t="s">
        <v>40</v>
      </c>
      <c r="D731" s="2" t="s">
        <v>40</v>
      </c>
      <c r="E731" s="2" t="s">
        <v>40</v>
      </c>
      <c r="I731" s="3"/>
      <c r="J731" s="3"/>
    </row>
    <row r="732" spans="3:10" hidden="1" x14ac:dyDescent="0.25">
      <c r="C732" s="2" t="s">
        <v>40</v>
      </c>
      <c r="D732" s="2" t="s">
        <v>40</v>
      </c>
      <c r="E732" s="2" t="s">
        <v>40</v>
      </c>
      <c r="I732" s="3"/>
      <c r="J732" s="3"/>
    </row>
    <row r="733" spans="3:10" hidden="1" x14ac:dyDescent="0.25">
      <c r="C733" s="2" t="s">
        <v>40</v>
      </c>
      <c r="D733" s="2" t="s">
        <v>40</v>
      </c>
      <c r="E733" s="2" t="s">
        <v>40</v>
      </c>
      <c r="I733" s="3"/>
      <c r="J733" s="3"/>
    </row>
    <row r="734" spans="3:10" hidden="1" x14ac:dyDescent="0.25">
      <c r="C734" s="2" t="s">
        <v>40</v>
      </c>
      <c r="D734" s="2" t="s">
        <v>40</v>
      </c>
      <c r="E734" s="2" t="s">
        <v>40</v>
      </c>
      <c r="I734" s="3"/>
      <c r="J734" s="3"/>
    </row>
    <row r="735" spans="3:10" hidden="1" x14ac:dyDescent="0.25">
      <c r="C735" s="2" t="s">
        <v>40</v>
      </c>
      <c r="D735" s="2" t="s">
        <v>40</v>
      </c>
      <c r="E735" s="2" t="s">
        <v>40</v>
      </c>
      <c r="I735" s="3"/>
      <c r="J735" s="3"/>
    </row>
    <row r="736" spans="3:10" hidden="1" x14ac:dyDescent="0.25">
      <c r="C736" s="2" t="s">
        <v>40</v>
      </c>
      <c r="D736" s="2" t="s">
        <v>40</v>
      </c>
      <c r="E736" s="2" t="s">
        <v>40</v>
      </c>
      <c r="I736" s="3"/>
      <c r="J736" s="3"/>
    </row>
    <row r="737" spans="3:10" hidden="1" x14ac:dyDescent="0.25">
      <c r="C737" s="2" t="s">
        <v>40</v>
      </c>
      <c r="D737" s="2" t="s">
        <v>40</v>
      </c>
      <c r="E737" s="2" t="s">
        <v>40</v>
      </c>
      <c r="I737" s="3"/>
      <c r="J737" s="3"/>
    </row>
    <row r="738" spans="3:10" hidden="1" x14ac:dyDescent="0.25">
      <c r="C738" s="2" t="s">
        <v>40</v>
      </c>
      <c r="D738" s="2" t="s">
        <v>40</v>
      </c>
      <c r="E738" s="2" t="s">
        <v>40</v>
      </c>
      <c r="I738" s="3"/>
      <c r="J738" s="3"/>
    </row>
    <row r="739" spans="3:10" hidden="1" x14ac:dyDescent="0.25">
      <c r="C739" s="2" t="s">
        <v>40</v>
      </c>
      <c r="D739" s="2" t="s">
        <v>40</v>
      </c>
      <c r="E739" s="2" t="s">
        <v>40</v>
      </c>
      <c r="I739" s="3"/>
      <c r="J739" s="3"/>
    </row>
    <row r="740" spans="3:10" hidden="1" x14ac:dyDescent="0.25">
      <c r="C740" s="2" t="s">
        <v>40</v>
      </c>
      <c r="D740" s="2" t="s">
        <v>40</v>
      </c>
      <c r="E740" s="2" t="s">
        <v>40</v>
      </c>
      <c r="I740" s="3"/>
      <c r="J740" s="3"/>
    </row>
    <row r="741" spans="3:10" hidden="1" x14ac:dyDescent="0.25">
      <c r="C741" s="2" t="s">
        <v>40</v>
      </c>
      <c r="D741" s="2" t="s">
        <v>40</v>
      </c>
      <c r="E741" s="2" t="s">
        <v>40</v>
      </c>
      <c r="I741" s="3"/>
      <c r="J741" s="3"/>
    </row>
    <row r="742" spans="3:10" hidden="1" x14ac:dyDescent="0.25">
      <c r="C742" s="2" t="s">
        <v>40</v>
      </c>
      <c r="D742" s="2" t="s">
        <v>40</v>
      </c>
      <c r="E742" s="2" t="s">
        <v>40</v>
      </c>
      <c r="I742" s="3"/>
      <c r="J742" s="3"/>
    </row>
    <row r="743" spans="3:10" hidden="1" x14ac:dyDescent="0.25">
      <c r="C743" s="2" t="s">
        <v>40</v>
      </c>
      <c r="D743" s="2" t="s">
        <v>40</v>
      </c>
      <c r="E743" s="2" t="s">
        <v>40</v>
      </c>
      <c r="I743" s="3"/>
      <c r="J743" s="3"/>
    </row>
    <row r="744" spans="3:10" hidden="1" x14ac:dyDescent="0.25">
      <c r="C744" s="2" t="s">
        <v>40</v>
      </c>
      <c r="D744" s="2" t="s">
        <v>40</v>
      </c>
      <c r="E744" s="2" t="s">
        <v>40</v>
      </c>
      <c r="I744" s="3"/>
      <c r="J744" s="3"/>
    </row>
    <row r="745" spans="3:10" hidden="1" x14ac:dyDescent="0.25">
      <c r="C745" s="2" t="s">
        <v>40</v>
      </c>
      <c r="D745" s="2" t="s">
        <v>40</v>
      </c>
      <c r="E745" s="2" t="s">
        <v>40</v>
      </c>
      <c r="I745" s="3"/>
      <c r="J745" s="3"/>
    </row>
    <row r="746" spans="3:10" hidden="1" x14ac:dyDescent="0.25">
      <c r="C746" s="2" t="s">
        <v>40</v>
      </c>
      <c r="D746" s="2" t="s">
        <v>40</v>
      </c>
      <c r="E746" s="2" t="s">
        <v>40</v>
      </c>
      <c r="I746" s="3"/>
      <c r="J746" s="3"/>
    </row>
    <row r="747" spans="3:10" hidden="1" x14ac:dyDescent="0.25">
      <c r="C747" s="2" t="s">
        <v>40</v>
      </c>
      <c r="D747" s="2" t="s">
        <v>40</v>
      </c>
      <c r="E747" s="2" t="s">
        <v>40</v>
      </c>
      <c r="I747" s="3"/>
      <c r="J747" s="3"/>
    </row>
    <row r="748" spans="3:10" hidden="1" x14ac:dyDescent="0.25">
      <c r="C748" s="2" t="s">
        <v>40</v>
      </c>
      <c r="D748" s="2" t="s">
        <v>40</v>
      </c>
      <c r="E748" s="2" t="s">
        <v>40</v>
      </c>
      <c r="I748" s="3"/>
      <c r="J748" s="3"/>
    </row>
    <row r="749" spans="3:10" hidden="1" x14ac:dyDescent="0.25">
      <c r="C749" s="2" t="s">
        <v>40</v>
      </c>
      <c r="D749" s="2" t="s">
        <v>40</v>
      </c>
      <c r="E749" s="2" t="s">
        <v>40</v>
      </c>
      <c r="I749" s="3"/>
      <c r="J749" s="3"/>
    </row>
    <row r="750" spans="3:10" hidden="1" x14ac:dyDescent="0.25">
      <c r="C750" s="2" t="s">
        <v>40</v>
      </c>
      <c r="D750" s="2" t="s">
        <v>40</v>
      </c>
      <c r="E750" s="2" t="s">
        <v>40</v>
      </c>
      <c r="I750" s="3"/>
      <c r="J750" s="3"/>
    </row>
    <row r="751" spans="3:10" hidden="1" x14ac:dyDescent="0.25">
      <c r="C751" s="2" t="s">
        <v>40</v>
      </c>
      <c r="D751" s="2" t="s">
        <v>40</v>
      </c>
      <c r="E751" s="2" t="s">
        <v>40</v>
      </c>
      <c r="I751" s="3"/>
      <c r="J751" s="3"/>
    </row>
    <row r="752" spans="3:10" hidden="1" x14ac:dyDescent="0.25">
      <c r="C752" s="2" t="s">
        <v>40</v>
      </c>
      <c r="D752" s="2" t="s">
        <v>40</v>
      </c>
      <c r="E752" s="2" t="s">
        <v>40</v>
      </c>
      <c r="I752" s="3"/>
      <c r="J752" s="3"/>
    </row>
    <row r="753" spans="3:10" hidden="1" x14ac:dyDescent="0.25">
      <c r="C753" s="2" t="s">
        <v>40</v>
      </c>
      <c r="D753" s="2" t="s">
        <v>40</v>
      </c>
      <c r="E753" s="2" t="s">
        <v>40</v>
      </c>
      <c r="I753" s="3"/>
      <c r="J753" s="3"/>
    </row>
    <row r="754" spans="3:10" hidden="1" x14ac:dyDescent="0.25">
      <c r="C754" s="2" t="s">
        <v>40</v>
      </c>
      <c r="D754" s="2" t="s">
        <v>40</v>
      </c>
      <c r="E754" s="2" t="s">
        <v>40</v>
      </c>
      <c r="I754" s="3"/>
      <c r="J754" s="3"/>
    </row>
    <row r="755" spans="3:10" hidden="1" x14ac:dyDescent="0.25">
      <c r="C755" s="2" t="s">
        <v>40</v>
      </c>
      <c r="D755" s="2" t="s">
        <v>40</v>
      </c>
      <c r="E755" s="2" t="s">
        <v>40</v>
      </c>
      <c r="I755" s="3"/>
      <c r="J755" s="3"/>
    </row>
    <row r="756" spans="3:10" hidden="1" x14ac:dyDescent="0.25">
      <c r="C756" s="2" t="s">
        <v>40</v>
      </c>
      <c r="D756" s="2" t="s">
        <v>40</v>
      </c>
      <c r="E756" s="2" t="s">
        <v>40</v>
      </c>
      <c r="I756" s="3"/>
      <c r="J756" s="3"/>
    </row>
    <row r="757" spans="3:10" hidden="1" x14ac:dyDescent="0.25">
      <c r="C757" s="2" t="s">
        <v>40</v>
      </c>
      <c r="D757" s="2" t="s">
        <v>40</v>
      </c>
      <c r="E757" s="2" t="s">
        <v>40</v>
      </c>
      <c r="I757" s="3"/>
      <c r="J757" s="3"/>
    </row>
    <row r="758" spans="3:10" hidden="1" x14ac:dyDescent="0.25">
      <c r="C758" s="2" t="s">
        <v>40</v>
      </c>
      <c r="D758" s="2" t="s">
        <v>40</v>
      </c>
      <c r="E758" s="2" t="s">
        <v>40</v>
      </c>
      <c r="I758" s="3"/>
      <c r="J758" s="3"/>
    </row>
    <row r="759" spans="3:10" hidden="1" x14ac:dyDescent="0.25">
      <c r="C759" s="2" t="s">
        <v>40</v>
      </c>
      <c r="D759" s="2" t="s">
        <v>40</v>
      </c>
      <c r="E759" s="2" t="s">
        <v>40</v>
      </c>
      <c r="I759" s="3"/>
      <c r="J759" s="3"/>
    </row>
    <row r="760" spans="3:10" hidden="1" x14ac:dyDescent="0.25">
      <c r="C760" s="2" t="s">
        <v>40</v>
      </c>
      <c r="D760" s="2" t="s">
        <v>40</v>
      </c>
      <c r="E760" s="2" t="s">
        <v>40</v>
      </c>
      <c r="I760" s="3"/>
      <c r="J760" s="3"/>
    </row>
    <row r="761" spans="3:10" hidden="1" x14ac:dyDescent="0.25">
      <c r="C761" s="2" t="s">
        <v>40</v>
      </c>
      <c r="D761" s="2" t="s">
        <v>40</v>
      </c>
      <c r="E761" s="2" t="s">
        <v>40</v>
      </c>
      <c r="I761" s="3"/>
      <c r="J761" s="3"/>
    </row>
    <row r="762" spans="3:10" hidden="1" x14ac:dyDescent="0.25">
      <c r="C762" s="2" t="s">
        <v>40</v>
      </c>
      <c r="D762" s="2" t="s">
        <v>40</v>
      </c>
      <c r="E762" s="2" t="s">
        <v>40</v>
      </c>
      <c r="I762" s="3"/>
      <c r="J762" s="3"/>
    </row>
    <row r="763" spans="3:10" hidden="1" x14ac:dyDescent="0.25">
      <c r="C763" s="2" t="s">
        <v>40</v>
      </c>
      <c r="D763" s="2" t="s">
        <v>40</v>
      </c>
      <c r="E763" s="2" t="s">
        <v>40</v>
      </c>
      <c r="I763" s="3"/>
      <c r="J763" s="3"/>
    </row>
    <row r="764" spans="3:10" hidden="1" x14ac:dyDescent="0.25">
      <c r="C764" s="2" t="s">
        <v>40</v>
      </c>
      <c r="D764" s="2" t="s">
        <v>40</v>
      </c>
      <c r="E764" s="2" t="s">
        <v>40</v>
      </c>
      <c r="I764" s="3"/>
      <c r="J764" s="3"/>
    </row>
    <row r="765" spans="3:10" hidden="1" x14ac:dyDescent="0.25">
      <c r="C765" s="2" t="s">
        <v>40</v>
      </c>
      <c r="D765" s="2" t="s">
        <v>40</v>
      </c>
      <c r="E765" s="2" t="s">
        <v>40</v>
      </c>
      <c r="I765" s="3"/>
      <c r="J765" s="3"/>
    </row>
    <row r="766" spans="3:10" hidden="1" x14ac:dyDescent="0.25">
      <c r="C766" s="2" t="s">
        <v>40</v>
      </c>
      <c r="D766" s="2" t="s">
        <v>40</v>
      </c>
      <c r="E766" s="2" t="s">
        <v>40</v>
      </c>
      <c r="I766" s="3"/>
      <c r="J766" s="3"/>
    </row>
    <row r="767" spans="3:10" hidden="1" x14ac:dyDescent="0.25">
      <c r="C767" s="2" t="s">
        <v>40</v>
      </c>
      <c r="D767" s="2" t="s">
        <v>40</v>
      </c>
      <c r="E767" s="2" t="s">
        <v>40</v>
      </c>
      <c r="I767" s="3"/>
      <c r="J767" s="3"/>
    </row>
    <row r="768" spans="3:10" hidden="1" x14ac:dyDescent="0.25">
      <c r="C768" s="2" t="s">
        <v>40</v>
      </c>
      <c r="D768" s="2" t="s">
        <v>40</v>
      </c>
      <c r="E768" s="2" t="s">
        <v>40</v>
      </c>
      <c r="I768" s="3"/>
      <c r="J768" s="3"/>
    </row>
    <row r="769" spans="3:10" hidden="1" x14ac:dyDescent="0.25">
      <c r="C769" s="2" t="s">
        <v>40</v>
      </c>
      <c r="D769" s="2" t="s">
        <v>40</v>
      </c>
      <c r="E769" s="2" t="s">
        <v>40</v>
      </c>
      <c r="I769" s="3"/>
      <c r="J769" s="3"/>
    </row>
    <row r="770" spans="3:10" hidden="1" x14ac:dyDescent="0.25">
      <c r="C770" s="2" t="s">
        <v>40</v>
      </c>
      <c r="D770" s="2" t="s">
        <v>40</v>
      </c>
      <c r="E770" s="2" t="s">
        <v>40</v>
      </c>
      <c r="I770" s="3"/>
      <c r="J770" s="3"/>
    </row>
    <row r="771" spans="3:10" hidden="1" x14ac:dyDescent="0.25">
      <c r="C771" s="2" t="s">
        <v>40</v>
      </c>
      <c r="D771" s="2" t="s">
        <v>40</v>
      </c>
      <c r="E771" s="2" t="s">
        <v>40</v>
      </c>
      <c r="I771" s="3"/>
      <c r="J771" s="3"/>
    </row>
    <row r="772" spans="3:10" hidden="1" x14ac:dyDescent="0.25">
      <c r="C772" s="2" t="s">
        <v>40</v>
      </c>
      <c r="D772" s="2" t="s">
        <v>40</v>
      </c>
      <c r="E772" s="2" t="s">
        <v>40</v>
      </c>
      <c r="I772" s="3"/>
      <c r="J772" s="3"/>
    </row>
    <row r="773" spans="3:10" hidden="1" x14ac:dyDescent="0.25">
      <c r="C773" s="2" t="s">
        <v>40</v>
      </c>
      <c r="D773" s="2" t="s">
        <v>40</v>
      </c>
      <c r="E773" s="2" t="s">
        <v>40</v>
      </c>
      <c r="I773" s="3"/>
      <c r="J773" s="3"/>
    </row>
    <row r="774" spans="3:10" hidden="1" x14ac:dyDescent="0.25">
      <c r="C774" s="2" t="s">
        <v>40</v>
      </c>
      <c r="D774" s="2" t="s">
        <v>40</v>
      </c>
      <c r="E774" s="2" t="s">
        <v>40</v>
      </c>
      <c r="I774" s="3"/>
      <c r="J774" s="3"/>
    </row>
    <row r="775" spans="3:10" hidden="1" x14ac:dyDescent="0.25">
      <c r="C775" s="2" t="s">
        <v>40</v>
      </c>
      <c r="D775" s="2" t="s">
        <v>40</v>
      </c>
      <c r="E775" s="2" t="s">
        <v>40</v>
      </c>
      <c r="I775" s="3"/>
      <c r="J775" s="3"/>
    </row>
    <row r="776" spans="3:10" hidden="1" x14ac:dyDescent="0.25">
      <c r="C776" s="2" t="s">
        <v>40</v>
      </c>
      <c r="D776" s="2" t="s">
        <v>40</v>
      </c>
      <c r="E776" s="2" t="s">
        <v>40</v>
      </c>
      <c r="I776" s="3"/>
      <c r="J776" s="3"/>
    </row>
    <row r="777" spans="3:10" hidden="1" x14ac:dyDescent="0.25">
      <c r="C777" s="2" t="s">
        <v>40</v>
      </c>
      <c r="D777" s="2" t="s">
        <v>40</v>
      </c>
      <c r="E777" s="2" t="s">
        <v>40</v>
      </c>
      <c r="I777" s="3"/>
      <c r="J777" s="3"/>
    </row>
    <row r="778" spans="3:10" hidden="1" x14ac:dyDescent="0.25">
      <c r="C778" s="2" t="s">
        <v>40</v>
      </c>
      <c r="D778" s="2" t="s">
        <v>40</v>
      </c>
      <c r="E778" s="2" t="s">
        <v>40</v>
      </c>
      <c r="I778" s="3"/>
      <c r="J778" s="3"/>
    </row>
    <row r="779" spans="3:10" hidden="1" x14ac:dyDescent="0.25">
      <c r="C779" s="2" t="s">
        <v>40</v>
      </c>
      <c r="D779" s="2" t="s">
        <v>40</v>
      </c>
      <c r="E779" s="2" t="s">
        <v>40</v>
      </c>
      <c r="I779" s="3"/>
      <c r="J779" s="3"/>
    </row>
    <row r="780" spans="3:10" hidden="1" x14ac:dyDescent="0.25">
      <c r="C780" s="2" t="s">
        <v>40</v>
      </c>
      <c r="D780" s="2" t="s">
        <v>40</v>
      </c>
      <c r="E780" s="2" t="s">
        <v>40</v>
      </c>
      <c r="I780" s="3"/>
      <c r="J780" s="3"/>
    </row>
    <row r="781" spans="3:10" hidden="1" x14ac:dyDescent="0.25">
      <c r="C781" s="2" t="s">
        <v>40</v>
      </c>
      <c r="D781" s="2" t="s">
        <v>40</v>
      </c>
      <c r="E781" s="2" t="s">
        <v>40</v>
      </c>
      <c r="I781" s="3"/>
      <c r="J781" s="3"/>
    </row>
    <row r="782" spans="3:10" hidden="1" x14ac:dyDescent="0.25">
      <c r="C782" s="2" t="s">
        <v>40</v>
      </c>
      <c r="D782" s="2" t="s">
        <v>40</v>
      </c>
      <c r="E782" s="2" t="s">
        <v>40</v>
      </c>
      <c r="I782" s="3"/>
      <c r="J782" s="3"/>
    </row>
    <row r="783" spans="3:10" hidden="1" x14ac:dyDescent="0.25">
      <c r="C783" s="2" t="s">
        <v>40</v>
      </c>
      <c r="D783" s="2" t="s">
        <v>40</v>
      </c>
      <c r="E783" s="2" t="s">
        <v>40</v>
      </c>
      <c r="I783" s="3"/>
      <c r="J783" s="3"/>
    </row>
    <row r="784" spans="3:10" hidden="1" x14ac:dyDescent="0.25">
      <c r="C784" s="2" t="s">
        <v>40</v>
      </c>
      <c r="D784" s="2" t="s">
        <v>40</v>
      </c>
      <c r="E784" s="2" t="s">
        <v>40</v>
      </c>
      <c r="I784" s="3"/>
      <c r="J784" s="3"/>
    </row>
    <row r="785" spans="3:10" hidden="1" x14ac:dyDescent="0.25">
      <c r="C785" s="2" t="s">
        <v>40</v>
      </c>
      <c r="D785" s="2" t="s">
        <v>40</v>
      </c>
      <c r="E785" s="2" t="s">
        <v>40</v>
      </c>
      <c r="I785" s="3"/>
      <c r="J785" s="3"/>
    </row>
    <row r="786" spans="3:10" hidden="1" x14ac:dyDescent="0.25">
      <c r="C786" s="2" t="s">
        <v>40</v>
      </c>
      <c r="D786" s="2" t="s">
        <v>40</v>
      </c>
      <c r="E786" s="2" t="s">
        <v>40</v>
      </c>
      <c r="I786" s="3"/>
      <c r="J786" s="3"/>
    </row>
    <row r="787" spans="3:10" hidden="1" x14ac:dyDescent="0.25">
      <c r="C787" s="2" t="s">
        <v>40</v>
      </c>
      <c r="D787" s="2" t="s">
        <v>40</v>
      </c>
      <c r="E787" s="2" t="s">
        <v>40</v>
      </c>
      <c r="I787" s="3"/>
      <c r="J787" s="3"/>
    </row>
    <row r="788" spans="3:10" hidden="1" x14ac:dyDescent="0.25">
      <c r="C788" s="2" t="s">
        <v>40</v>
      </c>
      <c r="D788" s="2" t="s">
        <v>40</v>
      </c>
      <c r="E788" s="2" t="s">
        <v>40</v>
      </c>
      <c r="I788" s="3"/>
      <c r="J788" s="3"/>
    </row>
    <row r="789" spans="3:10" hidden="1" x14ac:dyDescent="0.25">
      <c r="C789" s="2" t="s">
        <v>40</v>
      </c>
      <c r="D789" s="2" t="s">
        <v>40</v>
      </c>
      <c r="E789" s="2" t="s">
        <v>40</v>
      </c>
      <c r="I789" s="3"/>
      <c r="J789" s="3"/>
    </row>
    <row r="790" spans="3:10" hidden="1" x14ac:dyDescent="0.25">
      <c r="C790" s="2" t="s">
        <v>40</v>
      </c>
      <c r="D790" s="2" t="s">
        <v>40</v>
      </c>
      <c r="E790" s="2" t="s">
        <v>40</v>
      </c>
      <c r="I790" s="3"/>
      <c r="J790" s="3"/>
    </row>
    <row r="791" spans="3:10" hidden="1" x14ac:dyDescent="0.25">
      <c r="C791" s="2" t="s">
        <v>40</v>
      </c>
      <c r="D791" s="2" t="s">
        <v>40</v>
      </c>
      <c r="E791" s="2" t="s">
        <v>40</v>
      </c>
      <c r="I791" s="3"/>
      <c r="J791" s="3"/>
    </row>
    <row r="792" spans="3:10" hidden="1" x14ac:dyDescent="0.25">
      <c r="C792" s="2" t="s">
        <v>40</v>
      </c>
      <c r="D792" s="2" t="s">
        <v>40</v>
      </c>
      <c r="E792" s="2" t="s">
        <v>40</v>
      </c>
      <c r="I792" s="3"/>
      <c r="J792" s="3"/>
    </row>
    <row r="793" spans="3:10" hidden="1" x14ac:dyDescent="0.25">
      <c r="C793" s="2" t="s">
        <v>40</v>
      </c>
      <c r="D793" s="2" t="s">
        <v>40</v>
      </c>
      <c r="E793" s="2" t="s">
        <v>40</v>
      </c>
      <c r="I793" s="3"/>
      <c r="J793" s="3"/>
    </row>
    <row r="794" spans="3:10" hidden="1" x14ac:dyDescent="0.25">
      <c r="C794" s="2" t="s">
        <v>40</v>
      </c>
      <c r="D794" s="2" t="s">
        <v>40</v>
      </c>
      <c r="E794" s="2" t="s">
        <v>40</v>
      </c>
      <c r="I794" s="3"/>
      <c r="J794" s="3"/>
    </row>
    <row r="795" spans="3:10" hidden="1" x14ac:dyDescent="0.25">
      <c r="C795" s="2" t="s">
        <v>40</v>
      </c>
      <c r="D795" s="2" t="s">
        <v>40</v>
      </c>
      <c r="E795" s="2" t="s">
        <v>40</v>
      </c>
      <c r="I795" s="3"/>
      <c r="J795" s="3"/>
    </row>
    <row r="796" spans="3:10" hidden="1" x14ac:dyDescent="0.25">
      <c r="C796" s="2" t="s">
        <v>40</v>
      </c>
      <c r="D796" s="2" t="s">
        <v>40</v>
      </c>
      <c r="E796" s="2" t="s">
        <v>40</v>
      </c>
      <c r="I796" s="3"/>
      <c r="J796" s="3"/>
    </row>
    <row r="797" spans="3:10" hidden="1" x14ac:dyDescent="0.25">
      <c r="C797" s="2" t="s">
        <v>40</v>
      </c>
      <c r="D797" s="2" t="s">
        <v>40</v>
      </c>
      <c r="E797" s="2" t="s">
        <v>40</v>
      </c>
      <c r="I797" s="3"/>
      <c r="J797" s="3"/>
    </row>
    <row r="798" spans="3:10" hidden="1" x14ac:dyDescent="0.25">
      <c r="C798" s="2" t="s">
        <v>40</v>
      </c>
      <c r="D798" s="2" t="s">
        <v>40</v>
      </c>
      <c r="E798" s="2" t="s">
        <v>40</v>
      </c>
      <c r="I798" s="3"/>
      <c r="J798" s="3"/>
    </row>
    <row r="799" spans="3:10" hidden="1" x14ac:dyDescent="0.25">
      <c r="C799" s="2" t="s">
        <v>40</v>
      </c>
      <c r="D799" s="2" t="s">
        <v>40</v>
      </c>
      <c r="E799" s="2" t="s">
        <v>40</v>
      </c>
      <c r="I799" s="3"/>
      <c r="J799" s="3"/>
    </row>
    <row r="800" spans="3:10" hidden="1" x14ac:dyDescent="0.25">
      <c r="C800" s="2" t="s">
        <v>40</v>
      </c>
      <c r="D800" s="2" t="s">
        <v>40</v>
      </c>
      <c r="E800" s="2" t="s">
        <v>40</v>
      </c>
      <c r="I800" s="3"/>
      <c r="J800" s="3"/>
    </row>
    <row r="801" spans="1:11" hidden="1" x14ac:dyDescent="0.25">
      <c r="C801" s="2" t="s">
        <v>40</v>
      </c>
      <c r="D801" s="2" t="s">
        <v>40</v>
      </c>
      <c r="E801" s="2" t="s">
        <v>40</v>
      </c>
      <c r="I801" s="3"/>
      <c r="J801" s="3"/>
    </row>
    <row r="802" spans="1:11" hidden="1" x14ac:dyDescent="0.25">
      <c r="C802" s="2" t="s">
        <v>40</v>
      </c>
      <c r="D802" s="2" t="s">
        <v>40</v>
      </c>
      <c r="E802" s="2" t="s">
        <v>40</v>
      </c>
      <c r="I802" s="3"/>
      <c r="J802" s="3"/>
    </row>
    <row r="803" spans="1:11" hidden="1" x14ac:dyDescent="0.25">
      <c r="C803" s="2" t="s">
        <v>40</v>
      </c>
      <c r="D803" s="2" t="s">
        <v>40</v>
      </c>
      <c r="E803" s="2" t="s">
        <v>40</v>
      </c>
      <c r="I803" s="3"/>
      <c r="J803" s="3"/>
    </row>
    <row r="804" spans="1:11" hidden="1" x14ac:dyDescent="0.25">
      <c r="C804" s="2" t="s">
        <v>40</v>
      </c>
      <c r="D804" s="2" t="s">
        <v>40</v>
      </c>
      <c r="E804" s="2" t="s">
        <v>40</v>
      </c>
      <c r="I804" s="3"/>
      <c r="J804" s="3"/>
    </row>
    <row r="805" spans="1:11" hidden="1" x14ac:dyDescent="0.25">
      <c r="C805" s="2" t="s">
        <v>40</v>
      </c>
      <c r="D805" s="2" t="s">
        <v>40</v>
      </c>
      <c r="E805" s="2" t="s">
        <v>40</v>
      </c>
      <c r="I805" s="3"/>
      <c r="J805" s="3"/>
    </row>
    <row r="806" spans="1:11" hidden="1" x14ac:dyDescent="0.25">
      <c r="C806" s="2" t="s">
        <v>40</v>
      </c>
      <c r="D806" s="2" t="s">
        <v>40</v>
      </c>
      <c r="E806" s="2" t="s">
        <v>40</v>
      </c>
      <c r="I806" s="3"/>
      <c r="J806" s="3"/>
    </row>
    <row r="807" spans="1:11" hidden="1" x14ac:dyDescent="0.25">
      <c r="C807" s="2" t="s">
        <v>40</v>
      </c>
      <c r="D807" s="2" t="s">
        <v>40</v>
      </c>
      <c r="E807" s="2" t="s">
        <v>40</v>
      </c>
      <c r="I807" s="3"/>
      <c r="J807" s="3"/>
    </row>
    <row r="808" spans="1:11" hidden="1" x14ac:dyDescent="0.25">
      <c r="C808" s="2" t="s">
        <v>40</v>
      </c>
      <c r="D808" s="2" t="s">
        <v>40</v>
      </c>
      <c r="E808" s="2" t="s">
        <v>40</v>
      </c>
      <c r="I808" s="3"/>
      <c r="J808" s="3"/>
    </row>
    <row r="809" spans="1:11" x14ac:dyDescent="0.25">
      <c r="A809" t="s">
        <v>39</v>
      </c>
      <c r="F809" s="4">
        <f>SUBTOTAL(109,PowerQuery[Sale Amount $])</f>
        <v>610067.69999999995</v>
      </c>
      <c r="G809" s="4">
        <f>SUBTOTAL(109,PowerQuery[Unit Cost $])</f>
        <v>248205.47300000006</v>
      </c>
      <c r="H809"/>
      <c r="K809">
        <f>SUBTOTAL(109,PowerQuery[Days Order Entry to Ship])</f>
        <v>982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4C9F0-3A68-4D40-A326-5A4EC0192960}">
  <dimension ref="A1"/>
  <sheetViews>
    <sheetView workbookViewId="0">
      <selection activeCell="B4" sqref="B4"/>
    </sheetView>
  </sheetViews>
  <sheetFormatPr defaultColWidth="12.7109375" defaultRowHeight="14.25" x14ac:dyDescent="0.2"/>
  <cols>
    <col min="1" max="16384" width="12.7109375" style="1"/>
  </cols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1 4 f 9 a 3 0 - 9 1 f 7 - 4 6 c d - b 1 3 1 - 5 c 8 d 8 d 8 c e 9 4 8 "   x m l n s = " h t t p : / / s c h e m a s . m i c r o s o f t . c o m / D a t a M a s h u p " > A A A A A I E H A A B Q S w M E F A A C A A g A M n t p V G t M E I C k A A A A 9 g A A A B I A H A B D b 2 5 m a W c v U G F j a 2 F n Z S 5 4 b W w g o h g A K K A U A A A A A A A A A A A A A A A A A A A A A A A A A A A A h Y + x D o I w F E V / h X S n L X U x 5 F E T H V w k M T E x r k 2 p 0 A g P Q 4 v l 3 x z 8 J H 9 B j K J u j v f c M 9 x 7 v 9 5 g M T R 1 d D G d s y 1 m J K G c R A Z 1 W 1 g s M 9 L 7 Y z w n C w l b p U + q N N E o o 0 s H V 2 S k 8 v 6 c M h Z C o G F G 2 6 5 k g v O E H f L N T l e m U e Q j 2 / 9 y b N F 5 h d o Q C f v X G C l o w g U V f N w E b I K Q W / w K Y u y e 7 Q + E V V / 7 v j P S Y L x e A p s i s P c H + Q B Q S w M E F A A C A A g A M n t p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J 7 a V Q n U 1 F 1 e w Q A A E 8 S A A A T A B w A R m 9 y b X V s Y X M v U 2 V j d G l v b j E u b S C i G A A o o B Q A A A A A A A A A A A A A A A A A A A A A A A A A A A D N V 0 1 v G z c Q v R v w f y D o H l b A V o h k J 2 n S K o E i 2 a 0 O t R P L R l F I O t B a 2 i K 8 S y p c r m L B 0 H / v k J T 2 k 5 Q d O G g b H 7 K a I W f e v H n 8 S u l c M c H R 2 P 7 f + f X w 4 P A g X R B J I / R Z f K P y S 0 b l G v V Q T N X h A Y J / Y 5 H J O Q X L m Y g j K t t n L K Z p g A f v p 9 c p l e m 0 H y W M T y 8 4 H U q 2 o t O h m G c J 5 S q d d v 4 S 8 n 4 6 v m d x b B K g 6 4 g m 6 + n p w 5 z G N h c y y a Z F X t w K b d I j D G k U 1 a j + Y F F E O T J p O x h w X J G b m L b H N I Y S L s W 3 N L A I Q 0 T J f I E m f a U k u 8 k U T W c f J 3 b y 7 C P 6 7 Q N S M q N F / B F f i X u K B l m q R I L O M m 7 5 K B L 0 o 2 g g 4 i z h g R d M i P C V J D y 9 F T I x N r w F c V S 3 B 5 O B 4 A p o m b U K C J e U k w S C 2 j T l 4 q x n a w / 8 Y E P 0 i M 9 h p E Z i W W i b n 5 t y k k S s I M m F W g D h z V S W x y J V A 5 T O U Y 7 d L L q U 7 f R h S X g E 0 0 3 w b Z B S N u s 3 3 z m 5 H o Q u c m 0 Q O 0 S D 0 Y D r T B / h M U m W k N z 8 b J X 4 H i w I v 9 P Y 1 k t a Q M r n 2 7 D a q c N 6 K g k f 6 2 w o m I A U f V A b z V Q + z m n v e u z H H v u J x / 7 a Y 3 / j s b / 1 2 H / x 2 N 9 V 7 A 4 1 X Y k l 0 m u v p K N 7 t g x q H I c n x c z P U i R C 6 S V E C W w j p Z l b z 9 Y e O J K E a L I d 1 I / j 8 Z z E R K Y 9 v Z x n 7 u Z 2 n u x u A 4 3 p K 4 F V j Y Z E E X Q F d R s B o e 4 r + O u 0 5 + m q w d X f l E g w j r h 6 c 9 L W k Y 3 1 Q k J A d J 4 l N 9 T h t U v 4 W Q N c 8 o J N S d I 0 b d g 1 d N R P R M Y V + m n n 5 S a F 8 V 9 z p k D D q d t r I U P h e c I I v m 3 g B V s u g a e G 0 y G K 7 d I t b 2 P a U e w t 1 R 6 F z 2 H c k r x x 9 7 n 7 Z J / r 0 H Z t L n M 1 y K S k f L 4 u e l B l q + l / I V 8 j D g e n F t 8 4 u 1 G S m L 3 c f e 5 U i 9 W b f G n G 7 s A 7 q l U 0 Q z 9 r Y 7 m I W a 0 K 7 x m 0 7 w h y g D Z 0 V i D h 3 6 V I U / Q n k X e M 4 6 p K h K b N n c u 4 v I e Q l k p t W T k W U m P p l F Z L o + m 1 H l d h w + 9 K i 6 t d d X V S O 5 5 u Z 5 M C d 0 u H m S T 6 d 3 t I 1 m k w K W c 3 z S 3 A w Q Z Y 2 k C 8 b e 0 + o 6 + N E h z N 1 X i Q z X 7 K F d w T l U A a H X b K 2 y z p / q 3 S W G n M E g Z f P m J q c P X h 7 5 q 9 J U j 7 2 s a X u 4 L J t t u g d Q w k w V W y 2 C P 3 q L C z R 4 b 7 K 3 m 5 K D 0 l / k i x 7 m 2 a V y / H f r 0 4 C N R C 8 Z a i z J L x y u M T h U 2 b f q c + j n P y G t P L A r H O F y u k + 2 y F N N H 8 G I k 4 q t w S + 3 8 Q y 8 l 3 i K V b i M V V 1 I C p N d 5 z t e j 4 7 x Y N U G F x W 9 q 0 D g 8 Y 9 8 Y s v 4 G r r 4 f / / B 1 8 T l b s z p w F H c h s I T y + 2 u S v y a K u 0 s j K m 5 5 I o A X o 1 f N r x Y G d o M k o z c e Y 3 O Z i H a J P j B O 5 H s F r V 7 F b R m W v O j k 0 d 5 I e t s P 0 N b Y W 5 p J + z R g g s P f 0 K s X F k + 1 J s g f p q r 2 j M i i K C S e 5 b n o 4 1 J c 0 2 8 z e u x B 0 O x c R 4 3 e 9 T v d 1 N w R u 4 a I / V u u Y 9 o r P 9 r n g c H g W 9 N m E B u Y k f 2 C b Q q B C H Q 2 w 4 E e M 6 Q M F x E S e A f o s J m b F 4 v f Y U x L e Y D R z F u 6 v u F R l C / U + F C P + V V 5 0 s h 0 3 R e I G X / 8 A U E s B A i 0 A F A A C A A g A M n t p V G t M E I C k A A A A 9 g A A A B I A A A A A A A A A A A A A A A A A A A A A A E N v b m Z p Z y 9 Q Y W N r Y W d l L n h t b F B L A Q I t A B Q A A g A I A D J 7 a V Q P y u m r p A A A A O k A A A A T A A A A A A A A A A A A A A A A A P A A A A B b Q 2 9 u d G V u d F 9 U e X B l c 1 0 u e G 1 s U E s B A i 0 A F A A C A A g A M n t p V C d T U X V 7 B A A A T x I A A B M A A A A A A A A A A A A A A A A A 4 Q E A A E Z v c m 1 1 b G F z L 1 N l Y 3 R p b 2 4 x L m 1 Q S w U G A A A A A A M A A w D C A A A A q Q Y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/ i s A A A A A A A D c K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n Q U F B Q U F B Q U F C N 2 d k c 0 N t Y W U r U 2 F m N 2 l 3 M T J H Q j U 5 S G x S e V l X N X p a b T l 5 Y l N C R 2 F X e G x J R 1 p 5 Y j I w Z 1 V H O T N a W E p S Z F d W e W V R Q U F B Q U F B Q U F B Q U F B Q 2 R Z K z d v V T N 2 T l N J b m J I R V l u d k t S R k R r a G x i S E J s Y 2 l C U m R X V n l h V 1 Z 6 Q U F G N 2 d k c 0 N t Y W U r U 2 F m N 2 l 3 M T J H Q j U 5 Q U F B Q U F B P T 0 i I C 8 + P C 9 T d G F i b G V F b n R y a W V z P j w v S X R l b T 4 8 S X R l b T 4 8 S X R l b U x v Y 2 F 0 a W 9 u P j x J d G V t V H l w Z T 5 G b 3 J t d W x h P C 9 J d G V t V H l w Z T 4 8 S X R l b V B h d G g + U 2 V j d G l v b j E v U G 9 3 Z X J R d W V y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Q b 3 d l c l F 1 Z X J 5 I i A v P j x F b n R y e S B U e X B l P S J G a W x s Z W R D b 2 1 w b G V 0 Z V J l c 3 V s d F R v V 2 9 y a 3 N o Z W V 0 I i B W Y W x 1 Z T 0 i b D E i I C 8 + P E V u d H J 5 I F R 5 c G U 9 I k Z p b G x D b 2 x 1 b W 5 U e X B l c y I g V m F s d W U 9 I n N B d 0 1 H Q m d Z U k V S R U p D U U 0 9 I i A v P j x F b n R y e S B U e X B l P S J G a W x s T G F z d F V w Z G F 0 Z W Q i I F Z h b H V l P S J k M j A y M i 0 w M y 0 w O V Q x N T o y N T o z N i 4 w N z I z M T Y 4 W i I g L z 4 8 R W 5 0 c n k g V H l w Z T 0 i R m l s b E V y c m 9 y Q 2 9 1 b n Q i I F Z h b H V l P S J s M S I g L z 4 8 R W 5 0 c n k g V H l w Z T 0 i R m l s b E V y c m 9 y Q 2 9 k Z S I g V m F s d W U 9 I n N V b m t u b 3 d u I i A v P j x F b n R y e S B U e X B l P S J G a W x s Q 2 9 1 b n Q i I F Z h b H V l P S J s O D A 3 I i A v P j x F b n R y e S B U e X B l P S J R d W V y e U l E I i B W Y W x 1 Z T 0 i c z l h M j Q 2 M G N m L W F k Z T U t N G M 5 M i 0 4 Z j h h L W V i O T B j O T k 4 O D U 4 Z S I g L z 4 8 R W 5 0 c n k g V H l w Z T 0 i R m l s b E N v b H V t b k 5 h b W V z I i B W Y W x 1 Z T 0 i c 1 s m c X V v d D t P c m R l c i B O d W 1 i Z X I m c X V v d D s s J n F 1 b 3 Q 7 Q 3 V z d G 9 t Z X I g T n V t Y m V y J n F 1 b 3 Q 7 L C Z x d W 9 0 O 0 N 1 c 3 R v b W V y I E 5 h b W U m c X V v d D s s J n F 1 b 3 Q 7 Q 2 l 0 e S Z x d W 9 0 O y w m c X V v d D t T d G F 0 Z S Z x d W 9 0 O y w m c X V v d D t T Y W x l I E F t b 3 V u d C A k J n F 1 b 3 Q 7 L C Z x d W 9 0 O 1 V u a X Q g Q 2 9 z d C A k J n F 1 b 3 Q 7 L C Z x d W 9 0 O 0 d y b 3 N z I E 1 h c m d p b i Z x d W 9 0 O y w m c X V v d D t P c m R l c i B E Y X R l J n F 1 b 3 Q 7 L C Z x d W 9 0 O 1 N o a X B w Z W Q g R G F 0 Z S Z x d W 9 0 O y w m c X V v d D t E Y X l z I E 9 y Z G V y I E V u d H J 5 I H R v I F N o a X A m c X V v d D t d I i A v P j x F b n R y e S B U e X B l P S J B Z G R l Z F R v R G F 0 Y U 1 v Z G V s I i B W Y W x 1 Z T 0 i b D A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b 3 d l c l F 1 Z X J 5 L 0 F 1 d G 9 S Z W 1 v d m V k Q 2 9 s d W 1 u c z E u e 0 9 y Z G V y I E 5 1 b W J l c i w w f S Z x d W 9 0 O y w m c X V v d D t T Z W N 0 a W 9 u M S 9 Q b 3 d l c l F 1 Z X J 5 L 0 F 1 d G 9 S Z W 1 v d m V k Q 2 9 s d W 1 u c z E u e 0 N 1 c 3 R v b W V y I E 5 1 b W J l c i w x f S Z x d W 9 0 O y w m c X V v d D t T Z W N 0 a W 9 u M S 9 Q b 3 d l c l F 1 Z X J 5 L 0 F 1 d G 9 S Z W 1 v d m V k Q 2 9 s d W 1 u c z E u e 0 N 1 c 3 R v b W V y I E 5 h b W U s M n 0 m c X V v d D s s J n F 1 b 3 Q 7 U 2 V j d G l v b j E v U G 9 3 Z X J R d W V y e S 9 B d X R v U m V t b 3 Z l Z E N v b H V t b n M x L n t D a X R 5 L D N 9 J n F 1 b 3 Q 7 L C Z x d W 9 0 O 1 N l Y 3 R p b 2 4 x L 1 B v d 2 V y U X V l c n k v Q X V 0 b 1 J l b W 9 2 Z W R D b 2 x 1 b W 5 z M S 5 7 U 3 R h d G U s N H 0 m c X V v d D s s J n F 1 b 3 Q 7 U 2 V j d G l v b j E v U G 9 3 Z X J R d W V y e S 9 B d X R v U m V t b 3 Z l Z E N v b H V t b n M x L n t T Y W x l I E F t b 3 V u d C A k L D V 9 J n F 1 b 3 Q 7 L C Z x d W 9 0 O 1 N l Y 3 R p b 2 4 x L 1 B v d 2 V y U X V l c n k v Q X V 0 b 1 J l b W 9 2 Z W R D b 2 x 1 b W 5 z M S 5 7 V W 5 p d C B D b 3 N 0 I C Q s N n 0 m c X V v d D s s J n F 1 b 3 Q 7 U 2 V j d G l v b j E v U G 9 3 Z X J R d W V y e S 9 B d X R v U m V t b 3 Z l Z E N v b H V t b n M x L n t H c m 9 z c y B N Y X J n a W 4 s N 3 0 m c X V v d D s s J n F 1 b 3 Q 7 U 2 V j d G l v b j E v U G 9 3 Z X J R d W V y e S 9 B d X R v U m V t b 3 Z l Z E N v b H V t b n M x L n t P c m R l c i B E Y X R l L D h 9 J n F 1 b 3 Q 7 L C Z x d W 9 0 O 1 N l Y 3 R p b 2 4 x L 1 B v d 2 V y U X V l c n k v Q X V 0 b 1 J l b W 9 2 Z W R D b 2 x 1 b W 5 z M S 5 7 U 2 h p c H B l Z C B E Y X R l L D l 9 J n F 1 b 3 Q 7 L C Z x d W 9 0 O 1 N l Y 3 R p b 2 4 x L 1 B v d 2 V y U X V l c n k v Q X V 0 b 1 J l b W 9 2 Z W R D b 2 x 1 b W 5 z M S 5 7 R G F 5 c y B P c m R l c i B F b n R y e S B 0 b y B T a G l w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U G 9 3 Z X J R d W V y e S 9 B d X R v U m V t b 3 Z l Z E N v b H V t b n M x L n t P c m R l c i B O d W 1 i Z X I s M H 0 m c X V v d D s s J n F 1 b 3 Q 7 U 2 V j d G l v b j E v U G 9 3 Z X J R d W V y e S 9 B d X R v U m V t b 3 Z l Z E N v b H V t b n M x L n t D d X N 0 b 2 1 l c i B O d W 1 i Z X I s M X 0 m c X V v d D s s J n F 1 b 3 Q 7 U 2 V j d G l v b j E v U G 9 3 Z X J R d W V y e S 9 B d X R v U m V t b 3 Z l Z E N v b H V t b n M x L n t D d X N 0 b 2 1 l c i B O Y W 1 l L D J 9 J n F 1 b 3 Q 7 L C Z x d W 9 0 O 1 N l Y 3 R p b 2 4 x L 1 B v d 2 V y U X V l c n k v Q X V 0 b 1 J l b W 9 2 Z W R D b 2 x 1 b W 5 z M S 5 7 Q 2 l 0 e S w z f S Z x d W 9 0 O y w m c X V v d D t T Z W N 0 a W 9 u M S 9 Q b 3 d l c l F 1 Z X J 5 L 0 F 1 d G 9 S Z W 1 v d m V k Q 2 9 s d W 1 u c z E u e 1 N 0 Y X R l L D R 9 J n F 1 b 3 Q 7 L C Z x d W 9 0 O 1 N l Y 3 R p b 2 4 x L 1 B v d 2 V y U X V l c n k v Q X V 0 b 1 J l b W 9 2 Z W R D b 2 x 1 b W 5 z M S 5 7 U 2 F s Z S B B b W 9 1 b n Q g J C w 1 f S Z x d W 9 0 O y w m c X V v d D t T Z W N 0 a W 9 u M S 9 Q b 3 d l c l F 1 Z X J 5 L 0 F 1 d G 9 S Z W 1 v d m V k Q 2 9 s d W 1 u c z E u e 1 V u a X Q g Q 2 9 z d C A k L D Z 9 J n F 1 b 3 Q 7 L C Z x d W 9 0 O 1 N l Y 3 R p b 2 4 x L 1 B v d 2 V y U X V l c n k v Q X V 0 b 1 J l b W 9 2 Z W R D b 2 x 1 b W 5 z M S 5 7 R 3 J v c 3 M g T W F y Z 2 l u L D d 9 J n F 1 b 3 Q 7 L C Z x d W 9 0 O 1 N l Y 3 R p b 2 4 x L 1 B v d 2 V y U X V l c n k v Q X V 0 b 1 J l b W 9 2 Z W R D b 2 x 1 b W 5 z M S 5 7 T 3 J k Z X I g R G F 0 Z S w 4 f S Z x d W 9 0 O y w m c X V v d D t T Z W N 0 a W 9 u M S 9 Q b 3 d l c l F 1 Z X J 5 L 0 F 1 d G 9 S Z W 1 v d m V k Q 2 9 s d W 1 u c z E u e 1 N o a X B w Z W Q g R G F 0 Z S w 5 f S Z x d W 9 0 O y w m c X V v d D t T Z W N 0 a W 9 u M S 9 Q b 3 d l c l F 1 Z X J 5 L 0 F 1 d G 9 S Z W 1 v d m V k Q 2 9 s d W 1 u c z E u e 0 R h e X M g T 3 J k Z X I g R W 5 0 c n k g d G 8 g U 2 h p c C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v d 2 V y U X V l c n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M t M D l U M T M 6 N T Q 6 M T M u N j g 0 O D E 1 M 1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Z T h l Z T Y z O W Q t N 2 I 1 M y 0 0 O G N k L T g 5 Z G I t M W M 0 N j I 3 Y m N h N D Q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2 U 4 Z W U 2 M z l k L T d i N T M t N D h j Z C 0 4 O W R i L T F j N D Y y N 2 J j Y T Q 0 N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z L T A 5 V D E z O j U 0 O j E z L j Y 4 O D g w N T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A y Z G I 4 M T d i L W E 3 O T k t N D l i Z S 1 h N 2 Z i L T h i M G Q 3 N j E 4 M W U 3 Z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M t M D l U M T M 6 N T Q 6 M T M u N j k y N z k y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G a W x l P C 9 J d G V t U G F 0 a D 4 8 L 0 l 0 Z W 1 M b 2 N h d G l v b j 4 8 U 3 R h Y m x l R W 5 0 c m l l c z 4 8 R W 5 0 c n k g V H l w Z T 0 i T G 9 h Z F R v U m V w b 3 J 0 R G l z Y W J s Z W Q i I F Z h b H V l P S J s M S I g L z 4 8 R W 5 0 c n k g V H l w Z T 0 i U X V l c n l H c m 9 1 c E l E I i B W Y W x 1 Z T 0 i c 2 U 4 Z W U 2 M z l k L T d i N T M t N D h j Z C 0 4 O W R i L T F j N D Y y N 2 J j Y T Q 0 N S I g L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z L T A 5 V D E z O j U 0 O j E z L j Y 5 N D c 4 N z B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J R d W V y e S 9 G a W x 0 Z X J l Z C U y M E h p Z G R l b i U y M E Z p b G V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U X V l c n k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J R d W V y e S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l F 1 Z X J 5 L 1 J l b W 9 2 Z W Q l M j B P d G h l c i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J R d W V y e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U X V l c n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l F 1 Z X J 5 L 1 J l b W 9 2 Z W Q l M j B U b 3 A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J R d W V y e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l F 1 Z X J 5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U X V l c n k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l F 1 Z X J 5 L 0 N o Y W 5 n Z W Q l M j B U e X B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U X V l c n k v S W 5 z Z X J 0 Z W Q l M j B T d W J 0 c m F j d G l v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U X V l c n k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l F 1 Z X J 5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l F 1 Z X J 5 L 0 l u c 2 V y d G V k J T I w R G F 0 Z S U y M F N 1 Y n R y Y W N 0 a W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J R d W V y e S 9 S Z W 5 h b W V k J T I w Q 2 9 s d W 1 u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l F 1 Z X J 5 L 0 l u c 2 V y d G V k J T I w V G V 4 d C U y M E F m d G V y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J R d W V y e S 9 S Z W 9 y Z G V y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d 2 V y U X V l c n k v U m V u Y W 1 l Z C U y M E N v b H V t b n M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J R d W V y e S 9 J b n N l c n R l Z C U y M F R l e H Q l M j B C Z W Z v c m U l M j B E Z W x p b W l 0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l F 1 Z X J 5 L 1 J l b 3 J k Z X J l Z C U y M E N v b H V t b n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3 Z X J R d W V y e S 9 S Z W 5 h b W V k J T I w Q 2 9 s d W 1 u c z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d l c l F 1 Z X J 5 L 1 J l b W 9 2 Z W Q l M j B D b 2 x 1 b W 5 z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P Q T s i h i S p Q I J p E T O l B J 0 U A A A A A A I A A A A A A B B m A A A A A Q A A I A A A A J r i P n d J f 5 q 3 r r b s 0 1 T c L U K A a Z X Y h g I T Y 0 r o m I e j z o N p A A A A A A 6 A A A A A A g A A I A A A A K H F D n K 5 B W Z v s E K 0 L G P L M U Q M I e 7 H b a b M D a V T r Q t Q s 9 a w U A A A A L A L N w g B 9 L s q h v 2 w g I e v l X 1 h 2 n D p e 7 C H p N 6 K I G H k G h M A N b D D K D v i i m p 7 k E k w Q t W I M M G 0 7 T a k a i D c y Z b A 3 N G g V E k y X x a z g C b k r O G q a H W L m C d 5 Q A A A A I D R S C i S 3 1 L 1 / a M b 3 B O l i k u J 1 w 1 J z r H f R U A k U Y + S U q Z y a / P W 3 X T c 1 L x D s f f e K b O j A L 1 0 T A b J Y 8 w l V O b 9 i y z d b B A = < / D a t a M a s h u p > 
</file>

<file path=customXml/itemProps1.xml><?xml version="1.0" encoding="utf-8"?>
<ds:datastoreItem xmlns:ds="http://schemas.openxmlformats.org/officeDocument/2006/customXml" ds:itemID="{6F4C2B43-8EAF-4CA3-BAFA-1744178CC59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Sheet3</vt:lpstr>
      <vt:lpstr>PowerQuery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Maynard</dc:creator>
  <cp:lastModifiedBy>Ross Maynard</cp:lastModifiedBy>
  <dcterms:created xsi:type="dcterms:W3CDTF">2022-03-09T13:41:53Z</dcterms:created>
  <dcterms:modified xsi:type="dcterms:W3CDTF">2022-03-09T15:27:35Z</dcterms:modified>
</cp:coreProperties>
</file>